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Documents\Virtual_Encyclopedia_Distributors-v2016.2\2 TECHNICAL\2.2 Project Questionnaires\"/>
    </mc:Choice>
  </mc:AlternateContent>
  <xr:revisionPtr revIDLastSave="0" documentId="13_ncr:1_{077CBA5D-24D3-4395-A04E-825B90E7F239}" xr6:coauthVersionLast="33" xr6:coauthVersionMax="33" xr10:uidLastSave="{00000000-0000-0000-0000-000000000000}"/>
  <bookViews>
    <workbookView xWindow="480" yWindow="45" windowWidth="8415" windowHeight="4560" xr2:uid="{00000000-000D-0000-FFFF-FFFF00000000}"/>
  </bookViews>
  <sheets>
    <sheet name="Sheet2" sheetId="2" r:id="rId1"/>
  </sheets>
  <definedNames>
    <definedName name="_xlnm.Print_Area" localSheetId="0">Sheet2!$E$1:$GE$179</definedName>
  </definedNames>
  <calcPr calcId="179017"/>
</workbook>
</file>

<file path=xl/calcChain.xml><?xml version="1.0" encoding="utf-8"?>
<calcChain xmlns="http://schemas.openxmlformats.org/spreadsheetml/2006/main">
  <c r="GU143" i="2" l="1"/>
  <c r="BX77" i="2" s="1"/>
  <c r="GV146" i="2"/>
  <c r="AA61" i="2" s="1"/>
  <c r="AM64" i="2"/>
  <c r="DF71" i="2" l="1"/>
  <c r="CB65" i="2"/>
  <c r="Z123" i="2"/>
  <c r="CF74" i="2"/>
  <c r="CG68" i="2"/>
  <c r="CH62" i="2"/>
  <c r="BV83" i="2"/>
  <c r="BZ71" i="2"/>
  <c r="GI143" i="2"/>
  <c r="GS146" i="2"/>
  <c r="GP146" i="2" s="1"/>
  <c r="GQ143" i="2"/>
</calcChain>
</file>

<file path=xl/sharedStrings.xml><?xml version="1.0" encoding="utf-8"?>
<sst xmlns="http://schemas.openxmlformats.org/spreadsheetml/2006/main" count="98" uniqueCount="91">
  <si>
    <t>Project Name:</t>
  </si>
  <si>
    <t>Runoff:</t>
  </si>
  <si>
    <t>Surface</t>
  </si>
  <si>
    <t>None</t>
  </si>
  <si>
    <t>Ice action</t>
  </si>
  <si>
    <t>Wave action</t>
  </si>
  <si>
    <t>Reinforced</t>
  </si>
  <si>
    <t>Wall Description Drawing</t>
  </si>
  <si>
    <r>
      <t>Internal Friction Angle [</t>
    </r>
    <r>
      <rPr>
        <sz val="8"/>
        <color theme="1"/>
        <rFont val="Calibri"/>
        <family val="2"/>
      </rPr>
      <t>°</t>
    </r>
    <r>
      <rPr>
        <sz val="8"/>
        <color theme="1"/>
        <rFont val="Arial"/>
        <family val="2"/>
      </rPr>
      <t>]</t>
    </r>
    <r>
      <rPr>
        <sz val="8"/>
        <color theme="1"/>
        <rFont val="Arial"/>
        <family val="2"/>
        <scheme val="minor"/>
      </rPr>
      <t>:</t>
    </r>
  </si>
  <si>
    <r>
      <t>Cohesion [kN/m</t>
    </r>
    <r>
      <rPr>
        <vertAlign val="superscript"/>
        <sz val="8"/>
        <color theme="1"/>
        <rFont val="Arial"/>
        <family val="2"/>
        <scheme val="minor"/>
      </rPr>
      <t>2</t>
    </r>
    <r>
      <rPr>
        <sz val="8"/>
        <color theme="1"/>
        <rFont val="Arial"/>
        <family val="2"/>
        <scheme val="minor"/>
      </rPr>
      <t>]:</t>
    </r>
  </si>
  <si>
    <r>
      <t>Unit Weight [kN/m</t>
    </r>
    <r>
      <rPr>
        <vertAlign val="superscript"/>
        <sz val="8"/>
        <color theme="1"/>
        <rFont val="Arial"/>
        <family val="2"/>
        <scheme val="minor"/>
      </rPr>
      <t>3</t>
    </r>
    <r>
      <rPr>
        <sz val="8"/>
        <color theme="1"/>
        <rFont val="Arial"/>
        <family val="2"/>
        <scheme val="minor"/>
      </rPr>
      <t>]:</t>
    </r>
  </si>
  <si>
    <t>Seismic action:</t>
  </si>
  <si>
    <t>Soil Description:</t>
  </si>
  <si>
    <t>Additional Files Submitted</t>
  </si>
  <si>
    <t>Project general report (original)</t>
  </si>
  <si>
    <t>Photos</t>
  </si>
  <si>
    <t>Geotechnical report</t>
  </si>
  <si>
    <t>Layout of geometry plan</t>
  </si>
  <si>
    <t>Filled out by:</t>
  </si>
  <si>
    <t>Date:</t>
  </si>
  <si>
    <t>Wall Type:</t>
  </si>
  <si>
    <t>Gravity</t>
  </si>
  <si>
    <t>Site Conditions</t>
  </si>
  <si>
    <t>Extreme</t>
  </si>
  <si>
    <t>Surface forces/loads:</t>
  </si>
  <si>
    <t>Max. water table height [m]:</t>
  </si>
  <si>
    <t>`</t>
  </si>
  <si>
    <r>
      <t>Ground acceleration (g) [m/s</t>
    </r>
    <r>
      <rPr>
        <vertAlign val="superscript"/>
        <sz val="9"/>
        <color theme="1"/>
        <rFont val="Arial"/>
        <family val="2"/>
        <scheme val="minor"/>
      </rPr>
      <t>2</t>
    </r>
    <r>
      <rPr>
        <sz val="9"/>
        <color theme="1"/>
        <rFont val="Arial"/>
        <family val="2"/>
        <scheme val="minor"/>
      </rPr>
      <t>]:</t>
    </r>
  </si>
  <si>
    <t>General</t>
  </si>
  <si>
    <r>
      <t>Internal Friction Angle [</t>
    </r>
    <r>
      <rPr>
        <sz val="8"/>
        <rFont val="Calibri"/>
        <family val="2"/>
      </rPr>
      <t>°</t>
    </r>
    <r>
      <rPr>
        <sz val="8"/>
        <rFont val="Arial"/>
        <family val="2"/>
      </rPr>
      <t>]</t>
    </r>
    <r>
      <rPr>
        <sz val="8"/>
        <rFont val="Arial"/>
        <family val="2"/>
        <scheme val="minor"/>
      </rPr>
      <t>:</t>
    </r>
  </si>
  <si>
    <r>
      <t>Cohesion [kN/m</t>
    </r>
    <r>
      <rPr>
        <vertAlign val="superscript"/>
        <sz val="8"/>
        <rFont val="Arial"/>
        <family val="2"/>
        <scheme val="minor"/>
      </rPr>
      <t>2</t>
    </r>
    <r>
      <rPr>
        <sz val="8"/>
        <rFont val="Arial"/>
        <family val="2"/>
        <scheme val="minor"/>
      </rPr>
      <t>]:</t>
    </r>
  </si>
  <si>
    <r>
      <t>Unit Weight [kN/m</t>
    </r>
    <r>
      <rPr>
        <vertAlign val="superscript"/>
        <sz val="8"/>
        <rFont val="Arial"/>
        <family val="2"/>
        <scheme val="minor"/>
      </rPr>
      <t>3</t>
    </r>
    <r>
      <rPr>
        <sz val="8"/>
        <rFont val="Arial"/>
        <family val="2"/>
        <scheme val="minor"/>
      </rPr>
      <t>]:</t>
    </r>
  </si>
  <si>
    <t>Channel application?</t>
  </si>
  <si>
    <t>Asphalt Concrete</t>
  </si>
  <si>
    <t>Portland Cement Concrete</t>
  </si>
  <si>
    <t>CBR</t>
  </si>
  <si>
    <t>Bituminous Base</t>
  </si>
  <si>
    <t>Modulus</t>
  </si>
  <si>
    <t>Aggregate Base</t>
  </si>
  <si>
    <t>Structural factor</t>
  </si>
  <si>
    <t>Aggregate Subbase</t>
  </si>
  <si>
    <r>
      <t>[$/m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</si>
  <si>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Soil Stabilization</t>
  </si>
  <si>
    <t>[$/ton]</t>
  </si>
  <si>
    <t>√</t>
  </si>
  <si>
    <t>Undercutting Subgrade Soil</t>
  </si>
  <si>
    <t>[$/kg]</t>
  </si>
  <si>
    <t>X</t>
  </si>
  <si>
    <t>Geotextile</t>
  </si>
  <si>
    <r>
      <t>[€/m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</si>
  <si>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Geogrid</t>
  </si>
  <si>
    <t>[€/ton]</t>
  </si>
  <si>
    <t>Geomembrane</t>
  </si>
  <si>
    <t>[€/kg]</t>
  </si>
  <si>
    <t>Subgrade</t>
  </si>
  <si>
    <r>
      <t>[₤/m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</si>
  <si>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Other (Specify)</t>
  </si>
  <si>
    <t>[₤/ton]</t>
  </si>
  <si>
    <t>[₤/kg]</t>
  </si>
  <si>
    <t>[cm]</t>
  </si>
  <si>
    <r>
      <t>[₣/m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</si>
  <si>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[mm]</t>
  </si>
  <si>
    <t>[₣/ton]</t>
  </si>
  <si>
    <t>[in]</t>
  </si>
  <si>
    <t>[₣/kg]</t>
  </si>
  <si>
    <r>
      <t>[₧/m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</si>
  <si>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[₧/ton]</t>
  </si>
  <si>
    <t>[₧/kg]</t>
  </si>
  <si>
    <t>yes</t>
  </si>
  <si>
    <t>[%]</t>
  </si>
  <si>
    <r>
      <t>[₪/m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</si>
  <si>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no</t>
  </si>
  <si>
    <t>[MPa]</t>
  </si>
  <si>
    <t>[₪/ton]</t>
  </si>
  <si>
    <t>[-]</t>
  </si>
  <si>
    <t>[₪/kg]</t>
  </si>
  <si>
    <r>
      <t>[₫/m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>]</t>
    </r>
  </si>
  <si>
    <t>[₫/ton]</t>
  </si>
  <si>
    <t>[₫/kg]</t>
  </si>
  <si>
    <t>Retained Soil Properties</t>
  </si>
  <si>
    <t>Foundation Soil Properties</t>
  </si>
  <si>
    <t>Vegetated</t>
  </si>
  <si>
    <t>Gravel</t>
  </si>
  <si>
    <t>Concrete</t>
  </si>
  <si>
    <t>Facia:</t>
  </si>
  <si>
    <t>Project length [km]:</t>
  </si>
  <si>
    <t xml:space="preserve">          PRELIMINARY DESIGN DATA CHECKLIST</t>
  </si>
  <si>
    <t>Conventional design</t>
  </si>
  <si>
    <t xml:space="preserve">General map </t>
  </si>
  <si>
    <t>Project summary  (English)</t>
  </si>
  <si>
    <t>PRS-Neoloy® Earth Retention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</si>
</sst>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6"/>
      <color rgb="FF0033CC"/>
      <name val="Arial"/>
      <family val="2"/>
      <scheme val="minor"/>
    </font>
    <font>
      <sz val="11"/>
      <color theme="3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rgb="FFFF0000"/>
      <name val="Dutch801 XBd BT"/>
      <family val="1"/>
    </font>
    <font>
      <b/>
      <u/>
      <sz val="11"/>
      <color theme="5" tint="-0.249977111117893"/>
      <name val="Arial"/>
      <family val="2"/>
      <scheme val="minor"/>
    </font>
    <font>
      <u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1"/>
      <name val="Calibri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  <scheme val="minor"/>
    </font>
    <font>
      <sz val="8"/>
      <color theme="3"/>
      <name val="Arial"/>
      <family val="2"/>
      <scheme val="minor"/>
    </font>
    <font>
      <vertAlign val="superscript"/>
      <sz val="9"/>
      <color theme="1"/>
      <name val="Arial"/>
      <family val="2"/>
      <scheme val="minor"/>
    </font>
    <font>
      <b/>
      <u/>
      <sz val="18"/>
      <color theme="1"/>
      <name val="Aharoni"/>
    </font>
    <font>
      <b/>
      <sz val="9"/>
      <color rgb="FFFF0000"/>
      <name val="Arial"/>
      <family val="2"/>
      <scheme val="minor"/>
    </font>
    <font>
      <u/>
      <sz val="8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  <font>
      <sz val="8"/>
      <name val="Calibri"/>
      <family val="2"/>
    </font>
    <font>
      <sz val="8"/>
      <name val="Arial"/>
      <family val="2"/>
    </font>
    <font>
      <vertAlign val="superscript"/>
      <sz val="8"/>
      <name val="Arial"/>
      <family val="2"/>
      <scheme val="minor"/>
    </font>
    <font>
      <sz val="11"/>
      <color theme="1"/>
      <name val="Arial Black"/>
      <family val="2"/>
    </font>
    <font>
      <vertAlign val="superscript"/>
      <sz val="11"/>
      <color theme="1"/>
      <name val="Arial"/>
      <family val="2"/>
      <scheme val="minor"/>
    </font>
    <font>
      <sz val="7"/>
      <name val="Arial"/>
      <family val="2"/>
      <scheme val="minor"/>
    </font>
    <font>
      <b/>
      <sz val="10"/>
      <color rgb="FFFF0000"/>
      <name val="Times New Roman"/>
      <family val="1"/>
      <scheme val="major"/>
    </font>
    <font>
      <sz val="7"/>
      <color theme="1"/>
      <name val="Arial"/>
      <family val="2"/>
      <scheme val="minor"/>
    </font>
    <font>
      <sz val="14"/>
      <color theme="1"/>
      <name val="Webdings"/>
      <family val="1"/>
      <charset val="2"/>
    </font>
    <font>
      <sz val="14"/>
      <color rgb="FF401BDF"/>
      <name val="Webdings"/>
      <family val="1"/>
      <charset val="2"/>
    </font>
    <font>
      <b/>
      <sz val="11"/>
      <color theme="1"/>
      <name val="Aharoni"/>
    </font>
    <font>
      <b/>
      <sz val="16"/>
      <color rgb="FF0033CC"/>
      <name val="Arial"/>
      <family val="2"/>
      <scheme val="minor"/>
    </font>
    <font>
      <sz val="14"/>
      <color theme="1"/>
      <name val="Arial Black"/>
      <family val="2"/>
    </font>
    <font>
      <sz val="11"/>
      <name val="Arial Black"/>
      <family val="2"/>
    </font>
    <font>
      <sz val="9"/>
      <color theme="3"/>
      <name val="Arial"/>
      <family val="2"/>
      <scheme val="minor"/>
    </font>
    <font>
      <sz val="11"/>
      <color rgb="FF0070C0"/>
      <name val="Arial"/>
      <family val="2"/>
      <scheme val="minor"/>
    </font>
    <font>
      <sz val="10"/>
      <color theme="3"/>
      <name val="Tahoma"/>
      <family val="2"/>
    </font>
    <font>
      <sz val="12"/>
      <color theme="3"/>
      <name val="Tahoma"/>
      <family val="2"/>
    </font>
    <font>
      <sz val="7"/>
      <color rgb="FFFF0000"/>
      <name val="Arial"/>
      <family val="2"/>
      <scheme val="minor"/>
    </font>
    <font>
      <b/>
      <sz val="11"/>
      <color rgb="FFFF0000"/>
      <name val="Dutch801 XBd BT"/>
      <family val="1"/>
    </font>
  </fonts>
  <fills count="4">
    <fill>
      <patternFill patternType="none"/>
    </fill>
    <fill>
      <patternFill patternType="gray125"/>
    </fill>
    <fill>
      <patternFill patternType="solid">
        <fgColor rgb="FFCC6600"/>
        <bgColor indexed="64"/>
      </patternFill>
    </fill>
    <fill>
      <patternFill patternType="darkGrid">
        <fgColor rgb="FFACA786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20" xfId="0" applyFont="1" applyFill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quotePrefix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3" borderId="0" xfId="0" quotePrefix="1" applyFill="1" applyBorder="1" applyAlignme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6" xfId="0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2" fillId="0" borderId="14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14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3" fillId="0" borderId="0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3" fillId="0" borderId="8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36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1">
    <cellStyle name="Normal" xfId="0" builtinId="0"/>
  </cellStyles>
  <dxfs count="21">
    <dxf>
      <border>
        <left style="thin">
          <color auto="1"/>
        </left>
        <right/>
        <top/>
        <bottom/>
        <vertical/>
        <horizontal/>
      </border>
    </dxf>
    <dxf>
      <border>
        <left style="thin">
          <color auto="1"/>
        </left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/>
        <bottom style="dashDot">
          <color rgb="FF401BDF"/>
        </bottom>
        <vertical/>
        <horizontal/>
      </border>
    </dxf>
    <dxf>
      <border>
        <left/>
        <right/>
        <top/>
        <bottom style="thin">
          <color rgb="FF401BDF"/>
        </bottom>
        <vertical/>
        <horizontal/>
      </border>
    </dxf>
    <dxf>
      <border>
        <left/>
        <right/>
        <top/>
        <bottom style="thin">
          <color rgb="FF401BDF"/>
        </bottom>
        <vertical/>
        <horizontal/>
      </border>
    </dxf>
    <dxf>
      <border>
        <left/>
        <right/>
        <top/>
        <bottom style="thin">
          <color rgb="FF401BDF"/>
        </bottom>
        <vertical/>
        <horizontal/>
      </border>
    </dxf>
    <dxf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/>
        <bottom style="thin">
          <color auto="1"/>
        </bottom>
        <vertical/>
        <horizontal/>
      </border>
    </dxf>
    <dxf>
      <border>
        <left/>
        <right/>
        <top/>
        <bottom style="thin">
          <color rgb="FF401BDF"/>
        </bottom>
        <vertical/>
        <horizontal/>
      </border>
    </dxf>
  </dxfs>
  <tableStyles count="0" defaultTableStyle="TableStyleMedium9" defaultPivotStyle="PivotStyleLight16"/>
  <colors>
    <mruColors>
      <color rgb="FF401BDF"/>
      <color rgb="FF28118B"/>
      <color rgb="FFACA786"/>
      <color rgb="FFCC6600"/>
      <color rgb="FFC0AC96"/>
      <color rgb="FFBB9F77"/>
      <color rgb="FFC1B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46160</xdr:rowOff>
    </xdr:from>
    <xdr:to>
      <xdr:col>186</xdr:col>
      <xdr:colOff>19050</xdr:colOff>
      <xdr:row>21</xdr:row>
      <xdr:rowOff>78398</xdr:rowOff>
    </xdr:to>
    <xdr:pic>
      <xdr:nvPicPr>
        <xdr:cNvPr id="52" name="Picture 51" descr="PRS graphic trim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46160"/>
          <a:ext cx="6943725" cy="1051413"/>
        </a:xfrm>
        <a:prstGeom prst="rect">
          <a:avLst/>
        </a:prstGeom>
      </xdr:spPr>
    </xdr:pic>
    <xdr:clientData/>
  </xdr:twoCellAnchor>
  <xdr:twoCellAnchor editAs="oneCell">
    <xdr:from>
      <xdr:col>34</xdr:col>
      <xdr:colOff>14415</xdr:colOff>
      <xdr:row>80</xdr:row>
      <xdr:rowOff>42372</xdr:rowOff>
    </xdr:from>
    <xdr:to>
      <xdr:col>47</xdr:col>
      <xdr:colOff>2038</xdr:colOff>
      <xdr:row>95</xdr:row>
      <xdr:rowOff>12331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9659201">
          <a:off x="1259992" y="5823314"/>
          <a:ext cx="444334" cy="739286"/>
        </a:xfrm>
        <a:prstGeom prst="rect">
          <a:avLst/>
        </a:prstGeom>
        <a:noFill/>
      </xdr:spPr>
    </xdr:pic>
    <xdr:clientData/>
  </xdr:twoCellAnchor>
  <xdr:twoCellAnchor>
    <xdr:from>
      <xdr:col>32</xdr:col>
      <xdr:colOff>7745</xdr:colOff>
      <xdr:row>82</xdr:row>
      <xdr:rowOff>36845</xdr:rowOff>
    </xdr:from>
    <xdr:to>
      <xdr:col>42</xdr:col>
      <xdr:colOff>29517</xdr:colOff>
      <xdr:row>85</xdr:row>
      <xdr:rowOff>46396</xdr:rowOff>
    </xdr:to>
    <xdr:sp macro="" textlink="" fLocksText="0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rot="19511731">
          <a:off x="1180053" y="5920364"/>
          <a:ext cx="373464" cy="163417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66</xdr:col>
      <xdr:colOff>26933</xdr:colOff>
      <xdr:row>39</xdr:row>
      <xdr:rowOff>46864</xdr:rowOff>
    </xdr:from>
    <xdr:to>
      <xdr:col>89</xdr:col>
      <xdr:colOff>25844</xdr:colOff>
      <xdr:row>54</xdr:row>
      <xdr:rowOff>13562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20474362">
          <a:off x="2430164" y="3578441"/>
          <a:ext cx="845749" cy="882563"/>
        </a:xfrm>
        <a:prstGeom prst="rect">
          <a:avLst/>
        </a:prstGeom>
        <a:noFill/>
      </xdr:spPr>
    </xdr:pic>
    <xdr:clientData/>
  </xdr:twoCellAnchor>
  <xdr:twoCellAnchor editAs="oneCell">
    <xdr:from>
      <xdr:col>64</xdr:col>
      <xdr:colOff>29307</xdr:colOff>
      <xdr:row>43</xdr:row>
      <xdr:rowOff>14654</xdr:rowOff>
    </xdr:from>
    <xdr:to>
      <xdr:col>76</xdr:col>
      <xdr:colOff>29308</xdr:colOff>
      <xdr:row>55</xdr:row>
      <xdr:rowOff>39567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59269" y="3897923"/>
          <a:ext cx="439616" cy="640374"/>
        </a:xfrm>
        <a:prstGeom prst="rect">
          <a:avLst/>
        </a:prstGeom>
        <a:noFill/>
      </xdr:spPr>
    </xdr:pic>
    <xdr:clientData/>
  </xdr:twoCellAnchor>
  <xdr:twoCellAnchor editAs="oneCell">
    <xdr:from>
      <xdr:col>61</xdr:col>
      <xdr:colOff>2079</xdr:colOff>
      <xdr:row>38</xdr:row>
      <xdr:rowOff>48270</xdr:rowOff>
    </xdr:from>
    <xdr:to>
      <xdr:col>79</xdr:col>
      <xdr:colOff>120</xdr:colOff>
      <xdr:row>39</xdr:row>
      <xdr:rowOff>111778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20451541">
          <a:off x="2222137" y="3425982"/>
          <a:ext cx="657464" cy="217374"/>
        </a:xfrm>
        <a:prstGeom prst="rect">
          <a:avLst/>
        </a:prstGeom>
        <a:noFill/>
      </xdr:spPr>
    </xdr:pic>
    <xdr:clientData/>
  </xdr:twoCellAnchor>
  <xdr:twoCellAnchor editAs="oneCell">
    <xdr:from>
      <xdr:col>93</xdr:col>
      <xdr:colOff>5444</xdr:colOff>
      <xdr:row>45</xdr:row>
      <xdr:rowOff>29383</xdr:rowOff>
    </xdr:from>
    <xdr:to>
      <xdr:col>110</xdr:col>
      <xdr:colOff>5443</xdr:colOff>
      <xdr:row>51</xdr:row>
      <xdr:rowOff>29935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37858" y="4378226"/>
          <a:ext cx="647699" cy="294467"/>
        </a:xfrm>
        <a:prstGeom prst="rect">
          <a:avLst/>
        </a:prstGeom>
        <a:noFill/>
      </xdr:spPr>
    </xdr:pic>
    <xdr:clientData/>
  </xdr:twoCellAnchor>
  <xdr:twoCellAnchor editAs="oneCell">
    <xdr:from>
      <xdr:col>42</xdr:col>
      <xdr:colOff>20921</xdr:colOff>
      <xdr:row>86</xdr:row>
      <xdr:rowOff>5398</xdr:rowOff>
    </xdr:from>
    <xdr:to>
      <xdr:col>45</xdr:col>
      <xdr:colOff>1461</xdr:colOff>
      <xdr:row>88</xdr:row>
      <xdr:rowOff>1882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99350" y="6362655"/>
          <a:ext cx="94840" cy="94457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10247</xdr:colOff>
      <xdr:row>77</xdr:row>
      <xdr:rowOff>39137</xdr:rowOff>
    </xdr:from>
    <xdr:to>
      <xdr:col>36</xdr:col>
      <xdr:colOff>3351</xdr:colOff>
      <xdr:row>92</xdr:row>
      <xdr:rowOff>45324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2843" y="5666214"/>
          <a:ext cx="469354" cy="775513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32538</xdr:colOff>
      <xdr:row>91</xdr:row>
      <xdr:rowOff>1042</xdr:rowOff>
    </xdr:from>
    <xdr:to>
      <xdr:col>35</xdr:col>
      <xdr:colOff>12345</xdr:colOff>
      <xdr:row>93</xdr:row>
      <xdr:rowOff>7954</xdr:rowOff>
    </xdr:to>
    <xdr:pic>
      <xdr:nvPicPr>
        <xdr:cNvPr id="38" name="Picture 2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51738" y="6603228"/>
          <a:ext cx="94107" cy="104883"/>
        </a:xfrm>
        <a:prstGeom prst="rect">
          <a:avLst/>
        </a:prstGeom>
        <a:noFill/>
      </xdr:spPr>
    </xdr:pic>
    <xdr:clientData/>
  </xdr:twoCellAnchor>
  <xdr:twoCellAnchor editAs="oneCell">
    <xdr:from>
      <xdr:col>73</xdr:col>
      <xdr:colOff>14653</xdr:colOff>
      <xdr:row>48</xdr:row>
      <xdr:rowOff>38100</xdr:rowOff>
    </xdr:from>
    <xdr:to>
      <xdr:col>76</xdr:col>
      <xdr:colOff>6172</xdr:colOff>
      <xdr:row>50</xdr:row>
      <xdr:rowOff>43961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74182" y="4533900"/>
          <a:ext cx="105819" cy="103832"/>
        </a:xfrm>
        <a:prstGeom prst="rect">
          <a:avLst/>
        </a:prstGeom>
        <a:noFill/>
      </xdr:spPr>
    </xdr:pic>
    <xdr:clientData/>
  </xdr:twoCellAnchor>
  <xdr:twoCellAnchor editAs="oneCell">
    <xdr:from>
      <xdr:col>72</xdr:col>
      <xdr:colOff>36634</xdr:colOff>
      <xdr:row>51</xdr:row>
      <xdr:rowOff>18891</xdr:rowOff>
    </xdr:from>
    <xdr:to>
      <xdr:col>111</xdr:col>
      <xdr:colOff>37021</xdr:colOff>
      <xdr:row>56</xdr:row>
      <xdr:rowOff>1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59672" y="4744756"/>
          <a:ext cx="1428751" cy="237552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17888</xdr:colOff>
      <xdr:row>54</xdr:row>
      <xdr:rowOff>0</xdr:rowOff>
    </xdr:from>
    <xdr:to>
      <xdr:col>36</xdr:col>
      <xdr:colOff>26703</xdr:colOff>
      <xdr:row>70</xdr:row>
      <xdr:rowOff>34050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3214" y="5035826"/>
          <a:ext cx="464359" cy="829180"/>
        </a:xfrm>
        <a:prstGeom prst="rect">
          <a:avLst/>
        </a:prstGeom>
        <a:noFill/>
      </xdr:spPr>
    </xdr:pic>
    <xdr:clientData/>
  </xdr:twoCellAnchor>
  <xdr:twoCellAnchor editAs="oneCell">
    <xdr:from>
      <xdr:col>42</xdr:col>
      <xdr:colOff>6293</xdr:colOff>
      <xdr:row>92</xdr:row>
      <xdr:rowOff>0</xdr:rowOff>
    </xdr:from>
    <xdr:to>
      <xdr:col>100</xdr:col>
      <xdr:colOff>4242</xdr:colOff>
      <xdr:row>98</xdr:row>
      <xdr:rowOff>5478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14058"/>
        <a:stretch>
          <a:fillRect/>
        </a:stretch>
      </xdr:blipFill>
      <xdr:spPr bwMode="auto">
        <a:xfrm>
          <a:off x="1530293" y="6828692"/>
          <a:ext cx="2125842" cy="313209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14577</xdr:colOff>
      <xdr:row>71</xdr:row>
      <xdr:rowOff>27215</xdr:rowOff>
    </xdr:from>
    <xdr:to>
      <xdr:col>30</xdr:col>
      <xdr:colOff>16329</xdr:colOff>
      <xdr:row>75</xdr:row>
      <xdr:rowOff>16046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28977" y="5649686"/>
          <a:ext cx="230352" cy="184775"/>
        </a:xfrm>
        <a:prstGeom prst="rect">
          <a:avLst/>
        </a:prstGeom>
        <a:noFill/>
      </xdr:spPr>
    </xdr:pic>
    <xdr:clientData/>
  </xdr:twoCellAnchor>
  <xdr:twoCellAnchor editAs="oneCell">
    <xdr:from>
      <xdr:col>57</xdr:col>
      <xdr:colOff>4050</xdr:colOff>
      <xdr:row>53</xdr:row>
      <xdr:rowOff>25381</xdr:rowOff>
    </xdr:from>
    <xdr:to>
      <xdr:col>69</xdr:col>
      <xdr:colOff>5154</xdr:colOff>
      <xdr:row>55</xdr:row>
      <xdr:rowOff>24528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 rot="1050593" flipV="1">
          <a:off x="2128858" y="4304304"/>
          <a:ext cx="616565" cy="101722"/>
        </a:xfrm>
        <a:prstGeom prst="rect">
          <a:avLst/>
        </a:prstGeom>
        <a:noFill/>
      </xdr:spPr>
    </xdr:pic>
    <xdr:clientData/>
  </xdr:twoCellAnchor>
  <xdr:twoCellAnchor editAs="oneCell">
    <xdr:from>
      <xdr:col>79</xdr:col>
      <xdr:colOff>42361</xdr:colOff>
      <xdr:row>51</xdr:row>
      <xdr:rowOff>0</xdr:rowOff>
    </xdr:from>
    <xdr:to>
      <xdr:col>91</xdr:col>
      <xdr:colOff>15041</xdr:colOff>
      <xdr:row>54</xdr:row>
      <xdr:rowOff>2647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32852" y="3871104"/>
          <a:ext cx="518356" cy="142825"/>
        </a:xfrm>
        <a:prstGeom prst="rect">
          <a:avLst/>
        </a:prstGeom>
        <a:noFill/>
      </xdr:spPr>
    </xdr:pic>
    <xdr:clientData/>
  </xdr:twoCellAnchor>
  <xdr:twoCellAnchor editAs="oneCell">
    <xdr:from>
      <xdr:col>49</xdr:col>
      <xdr:colOff>22633</xdr:colOff>
      <xdr:row>78</xdr:row>
      <xdr:rowOff>9525</xdr:rowOff>
    </xdr:from>
    <xdr:to>
      <xdr:col>59</xdr:col>
      <xdr:colOff>2839</xdr:colOff>
      <xdr:row>86</xdr:row>
      <xdr:rowOff>1157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870483" y="6181725"/>
          <a:ext cx="361206" cy="372633"/>
        </a:xfrm>
        <a:prstGeom prst="rect">
          <a:avLst/>
        </a:prstGeom>
        <a:noFill/>
      </xdr:spPr>
    </xdr:pic>
    <xdr:clientData/>
  </xdr:twoCellAnchor>
  <xdr:twoCellAnchor editAs="oneCell">
    <xdr:from>
      <xdr:col>49</xdr:col>
      <xdr:colOff>39589</xdr:colOff>
      <xdr:row>89</xdr:row>
      <xdr:rowOff>0</xdr:rowOff>
    </xdr:from>
    <xdr:to>
      <xdr:col>58</xdr:col>
      <xdr:colOff>1</xdr:colOff>
      <xdr:row>90</xdr:row>
      <xdr:rowOff>1158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03003" y="5590190"/>
          <a:ext cx="374256" cy="45982"/>
        </a:xfrm>
        <a:prstGeom prst="rect">
          <a:avLst/>
        </a:prstGeom>
        <a:noFill/>
      </xdr:spPr>
    </xdr:pic>
    <xdr:clientData/>
  </xdr:twoCellAnchor>
  <xdr:twoCellAnchor editAs="oneCell">
    <xdr:from>
      <xdr:col>42</xdr:col>
      <xdr:colOff>0</xdr:colOff>
      <xdr:row>91</xdr:row>
      <xdr:rowOff>36445</xdr:rowOff>
    </xdr:from>
    <xdr:to>
      <xdr:col>50</xdr:col>
      <xdr:colOff>23175</xdr:colOff>
      <xdr:row>96</xdr:row>
      <xdr:rowOff>1359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37310" y="6002905"/>
          <a:ext cx="419874" cy="211205"/>
        </a:xfrm>
        <a:prstGeom prst="rect">
          <a:avLst/>
        </a:prstGeom>
        <a:noFill/>
      </xdr:spPr>
    </xdr:pic>
    <xdr:clientData/>
  </xdr:twoCellAnchor>
  <xdr:twoCellAnchor editAs="oneCell">
    <xdr:from>
      <xdr:col>61</xdr:col>
      <xdr:colOff>33196</xdr:colOff>
      <xdr:row>41</xdr:row>
      <xdr:rowOff>3186</xdr:rowOff>
    </xdr:from>
    <xdr:to>
      <xdr:col>81</xdr:col>
      <xdr:colOff>2673</xdr:colOff>
      <xdr:row>44</xdr:row>
      <xdr:rowOff>43433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53254" y="3783878"/>
          <a:ext cx="698698" cy="194112"/>
        </a:xfrm>
        <a:prstGeom prst="rect">
          <a:avLst/>
        </a:prstGeom>
        <a:noFill/>
      </xdr:spPr>
    </xdr:pic>
    <xdr:clientData/>
  </xdr:twoCellAnchor>
  <xdr:twoCellAnchor>
    <xdr:from>
      <xdr:col>30</xdr:col>
      <xdr:colOff>32657</xdr:colOff>
      <xdr:row>92</xdr:row>
      <xdr:rowOff>43752</xdr:rowOff>
    </xdr:from>
    <xdr:to>
      <xdr:col>41</xdr:col>
      <xdr:colOff>16328</xdr:colOff>
      <xdr:row>96</xdr:row>
      <xdr:rowOff>27215</xdr:rowOff>
    </xdr:to>
    <xdr:sp macro="" textlink="" fLocksText="0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75657" y="6694923"/>
          <a:ext cx="381000" cy="179406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84</xdr:col>
      <xdr:colOff>20515</xdr:colOff>
      <xdr:row>45</xdr:row>
      <xdr:rowOff>27780</xdr:rowOff>
    </xdr:from>
    <xdr:to>
      <xdr:col>87</xdr:col>
      <xdr:colOff>5443</xdr:colOff>
      <xdr:row>47</xdr:row>
      <xdr:rowOff>35168</xdr:rowOff>
    </xdr:to>
    <xdr:pic>
      <xdr:nvPicPr>
        <xdr:cNvPr id="40" name="Picture 2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99144" y="4376623"/>
          <a:ext cx="110113" cy="105359"/>
        </a:xfrm>
        <a:prstGeom prst="rect">
          <a:avLst/>
        </a:prstGeom>
        <a:noFill/>
      </xdr:spPr>
    </xdr:pic>
    <xdr:clientData/>
  </xdr:twoCellAnchor>
  <xdr:twoCellAnchor>
    <xdr:from>
      <xdr:col>36</xdr:col>
      <xdr:colOff>34961</xdr:colOff>
      <xdr:row>88</xdr:row>
      <xdr:rowOff>27842</xdr:rowOff>
    </xdr:from>
    <xdr:to>
      <xdr:col>47</xdr:col>
      <xdr:colOff>18633</xdr:colOff>
      <xdr:row>91</xdr:row>
      <xdr:rowOff>43961</xdr:rowOff>
    </xdr:to>
    <xdr:sp macro="" textlink="" fLocksText="0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353807" y="6651380"/>
          <a:ext cx="371999" cy="169985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22</xdr:row>
      <xdr:rowOff>256442</xdr:rowOff>
    </xdr:from>
    <xdr:to>
      <xdr:col>184</xdr:col>
      <xdr:colOff>19050</xdr:colOff>
      <xdr:row>23</xdr:row>
      <xdr:rowOff>16411</xdr:rowOff>
    </xdr:to>
    <xdr:sp macro="" textlink="">
      <xdr:nvSpPr>
        <xdr:cNvPr id="39" name="Rectangle 7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95300" y="1561367"/>
          <a:ext cx="6877050" cy="45719"/>
        </a:xfrm>
        <a:prstGeom prst="rect">
          <a:avLst/>
        </a:prstGeom>
        <a:gradFill rotWithShape="1">
          <a:gsLst>
            <a:gs pos="0">
              <a:srgbClr val="800000"/>
            </a:gs>
            <a:gs pos="100000">
              <a:srgbClr val="FFFFFF"/>
            </a:gs>
          </a:gsLst>
          <a:lin ang="5400000" scaled="1"/>
        </a:gradFill>
        <a:ln w="9525" algn="ctr">
          <a:noFill/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13</xdr:col>
      <xdr:colOff>13126</xdr:colOff>
      <xdr:row>10</xdr:row>
      <xdr:rowOff>33704</xdr:rowOff>
    </xdr:from>
    <xdr:to>
      <xdr:col>36</xdr:col>
      <xdr:colOff>16487</xdr:colOff>
      <xdr:row>18</xdr:row>
      <xdr:rowOff>40626</xdr:rowOff>
    </xdr:to>
    <xdr:pic>
      <xdr:nvPicPr>
        <xdr:cNvPr id="41" name="Picture 264" descr="Stabilizing an unstable world!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08426" y="509954"/>
          <a:ext cx="879661" cy="387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21</xdr:row>
      <xdr:rowOff>76200</xdr:rowOff>
    </xdr:from>
    <xdr:to>
      <xdr:col>44</xdr:col>
      <xdr:colOff>31888</xdr:colOff>
      <xdr:row>22</xdr:row>
      <xdr:rowOff>166767</xdr:rowOff>
    </xdr:to>
    <xdr:pic>
      <xdr:nvPicPr>
        <xdr:cNvPr id="42" name="Picture 41" descr="ICON Earth retansi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95300" y="1095375"/>
          <a:ext cx="1193938" cy="376317"/>
        </a:xfrm>
        <a:prstGeom prst="rect">
          <a:avLst/>
        </a:prstGeom>
        <a:noFill/>
      </xdr:spPr>
    </xdr:pic>
    <xdr:clientData/>
  </xdr:twoCellAnchor>
  <xdr:twoCellAnchor editAs="oneCell">
    <xdr:from>
      <xdr:col>111</xdr:col>
      <xdr:colOff>17809</xdr:colOff>
      <xdr:row>56</xdr:row>
      <xdr:rowOff>20862</xdr:rowOff>
    </xdr:from>
    <xdr:to>
      <xdr:col>123</xdr:col>
      <xdr:colOff>155827</xdr:colOff>
      <xdr:row>62</xdr:row>
      <xdr:rowOff>11461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589809" y="4617710"/>
          <a:ext cx="662371" cy="288773"/>
        </a:xfrm>
        <a:prstGeom prst="rect">
          <a:avLst/>
        </a:prstGeom>
        <a:noFill/>
      </xdr:spPr>
    </xdr:pic>
    <xdr:clientData/>
  </xdr:twoCellAnchor>
  <xdr:twoCellAnchor>
    <xdr:from>
      <xdr:col>47</xdr:col>
      <xdr:colOff>14654</xdr:colOff>
      <xdr:row>85</xdr:row>
      <xdr:rowOff>36634</xdr:rowOff>
    </xdr:from>
    <xdr:to>
      <xdr:col>58</xdr:col>
      <xdr:colOff>5443</xdr:colOff>
      <xdr:row>88</xdr:row>
      <xdr:rowOff>37182</xdr:rowOff>
    </xdr:to>
    <xdr:sp macro="" textlink="" fLocksText="0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721827" y="6506307"/>
          <a:ext cx="393770" cy="154413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78</xdr:col>
      <xdr:colOff>20517</xdr:colOff>
      <xdr:row>37</xdr:row>
      <xdr:rowOff>117648</xdr:rowOff>
    </xdr:from>
    <xdr:to>
      <xdr:col>88</xdr:col>
      <xdr:colOff>5864</xdr:colOff>
      <xdr:row>38</xdr:row>
      <xdr:rowOff>92447</xdr:rowOff>
    </xdr:to>
    <xdr:sp macro="" textlink="" fLocksText="0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 rot="20344974">
          <a:off x="2863363" y="3312186"/>
          <a:ext cx="366347" cy="157973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66</xdr:col>
      <xdr:colOff>7746</xdr:colOff>
      <xdr:row>45</xdr:row>
      <xdr:rowOff>9630</xdr:rowOff>
    </xdr:from>
    <xdr:to>
      <xdr:col>76</xdr:col>
      <xdr:colOff>7747</xdr:colOff>
      <xdr:row>48</xdr:row>
      <xdr:rowOff>19181</xdr:rowOff>
    </xdr:to>
    <xdr:sp macro="" textlink="" fLocksText="0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00575" y="4358473"/>
          <a:ext cx="381001" cy="156508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24074</xdr:colOff>
      <xdr:row>75</xdr:row>
      <xdr:rowOff>15073</xdr:rowOff>
    </xdr:from>
    <xdr:to>
      <xdr:col>31</xdr:col>
      <xdr:colOff>24075</xdr:colOff>
      <xdr:row>78</xdr:row>
      <xdr:rowOff>24624</xdr:rowOff>
    </xdr:to>
    <xdr:sp macro="" textlink="" fLocksText="0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24174" y="5833487"/>
          <a:ext cx="381001" cy="156508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111</xdr:col>
      <xdr:colOff>2304</xdr:colOff>
      <xdr:row>44</xdr:row>
      <xdr:rowOff>47730</xdr:rowOff>
    </xdr:from>
    <xdr:to>
      <xdr:col>120</xdr:col>
      <xdr:colOff>29519</xdr:colOff>
      <xdr:row>48</xdr:row>
      <xdr:rowOff>8295</xdr:rowOff>
    </xdr:to>
    <xdr:sp macro="" textlink="" fLocksText="0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220518" y="4347587"/>
          <a:ext cx="381001" cy="156508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80</xdr:col>
      <xdr:colOff>29517</xdr:colOff>
      <xdr:row>47</xdr:row>
      <xdr:rowOff>36845</xdr:rowOff>
    </xdr:from>
    <xdr:to>
      <xdr:col>90</xdr:col>
      <xdr:colOff>18633</xdr:colOff>
      <xdr:row>50</xdr:row>
      <xdr:rowOff>46396</xdr:rowOff>
    </xdr:to>
    <xdr:sp macro="" textlink="" fLocksText="0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055746" y="4483659"/>
          <a:ext cx="381001" cy="156508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34961</xdr:colOff>
      <xdr:row>50</xdr:row>
      <xdr:rowOff>42287</xdr:rowOff>
    </xdr:from>
    <xdr:to>
      <xdr:col>79</xdr:col>
      <xdr:colOff>34962</xdr:colOff>
      <xdr:row>54</xdr:row>
      <xdr:rowOff>2852</xdr:rowOff>
    </xdr:to>
    <xdr:sp macro="" textlink="" fLocksText="0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42090" y="4636058"/>
          <a:ext cx="381001" cy="156508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endParaRPr lang="en-US" sz="800">
            <a:ln>
              <a:noFill/>
            </a:ln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88</xdr:col>
      <xdr:colOff>0</xdr:colOff>
      <xdr:row>54</xdr:row>
      <xdr:rowOff>18610</xdr:rowOff>
    </xdr:from>
    <xdr:to>
      <xdr:col>113</xdr:col>
      <xdr:colOff>2117</xdr:colOff>
      <xdr:row>92</xdr:row>
      <xdr:rowOff>2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43275" y="4447735"/>
          <a:ext cx="962025" cy="1791142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33568</xdr:colOff>
      <xdr:row>78</xdr:row>
      <xdr:rowOff>45645</xdr:rowOff>
    </xdr:from>
    <xdr:to>
      <xdr:col>41</xdr:col>
      <xdr:colOff>17557</xdr:colOff>
      <xdr:row>83</xdr:row>
      <xdr:rowOff>11530</xdr:rowOff>
    </xdr:to>
    <xdr:pic>
      <xdr:nvPicPr>
        <xdr:cNvPr id="5" name="Picture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 rot="19591795">
          <a:off x="839530" y="5724010"/>
          <a:ext cx="665392" cy="222327"/>
        </a:xfrm>
        <a:prstGeom prst="rect">
          <a:avLst/>
        </a:prstGeom>
        <a:noFill/>
      </xdr:spPr>
    </xdr:pic>
    <xdr:clientData/>
  </xdr:twoCellAnchor>
  <xdr:twoCellAnchor>
    <xdr:from>
      <xdr:col>47</xdr:col>
      <xdr:colOff>8283</xdr:colOff>
      <xdr:row>48</xdr:row>
      <xdr:rowOff>49694</xdr:rowOff>
    </xdr:from>
    <xdr:to>
      <xdr:col>57</xdr:col>
      <xdr:colOff>41412</xdr:colOff>
      <xdr:row>56</xdr:row>
      <xdr:rowOff>8282</xdr:rowOff>
    </xdr:to>
    <xdr:sp macro="" textlink="" fLocksText="0">
      <xdr:nvSpPr>
        <xdr:cNvPr id="43" name="TextBox 42">
          <a:extLst>
            <a:ext uri="{FF2B5EF4-FFF2-40B4-BE49-F238E27FC236}">
              <a16:creationId xmlns:a16="http://schemas.microsoft.com/office/drawing/2014/main" id="{44DA6073-824E-43C8-959C-3F06F3FB10D2}"/>
            </a:ext>
          </a:extLst>
        </xdr:cNvPr>
        <xdr:cNvSpPr txBox="1"/>
      </xdr:nvSpPr>
      <xdr:spPr>
        <a:xfrm>
          <a:off x="2294283" y="4248977"/>
          <a:ext cx="530086" cy="356153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1" anchor="ctr"/>
        <a:lstStyle/>
        <a:p>
          <a:pPr algn="ctr"/>
          <a:r>
            <a:rPr lang="en-US" sz="800" b="1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Neoloy</a:t>
          </a:r>
          <a:r>
            <a:rPr lang="en-US" sz="800" b="1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 System</a:t>
          </a:r>
          <a:endParaRPr lang="en-US" sz="800" b="1">
            <a:ln>
              <a:noFill/>
            </a:ln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IE252"/>
  <sheetViews>
    <sheetView showGridLines="0" showRowColHeaders="0" tabSelected="1" showRuler="0" showWhiteSpace="0" view="pageBreakPreview" topLeftCell="A112" zoomScale="115" zoomScaleNormal="100" zoomScaleSheetLayoutView="115" workbookViewId="0">
      <selection activeCell="DG137" sqref="DG137"/>
    </sheetView>
  </sheetViews>
  <sheetFormatPr defaultColWidth="0.625" defaultRowHeight="3.75" customHeight="1" x14ac:dyDescent="0.2"/>
  <cols>
    <col min="1" max="39" width="0.625" style="2"/>
    <col min="40" max="41" width="0.375" style="2" customWidth="1"/>
    <col min="42" max="45" width="0.625" style="2" customWidth="1"/>
    <col min="46" max="79" width="0.625" style="2"/>
    <col min="80" max="80" width="0.625" style="2" customWidth="1"/>
    <col min="81" max="86" width="0.625" style="2"/>
    <col min="87" max="87" width="0.75" style="2" customWidth="1"/>
    <col min="88" max="97" width="0.625" style="2"/>
    <col min="98" max="98" width="0.625" style="2" customWidth="1"/>
    <col min="99" max="109" width="0.625" style="2"/>
    <col min="110" max="111" width="0.625" style="2" customWidth="1"/>
    <col min="112" max="112" width="0.75" style="2" customWidth="1"/>
    <col min="113" max="116" width="0.625" style="2"/>
    <col min="117" max="119" width="0.625" style="2" customWidth="1"/>
    <col min="120" max="120" width="0.625" style="2"/>
    <col min="121" max="122" width="0.625" style="2" customWidth="1"/>
    <col min="123" max="123" width="0.625" style="2"/>
    <col min="124" max="124" width="5.375" style="2" bestFit="1" customWidth="1"/>
    <col min="125" max="127" width="0.625" style="2"/>
    <col min="128" max="128" width="0.625" style="2" customWidth="1"/>
    <col min="129" max="146" width="0.625" style="2"/>
    <col min="147" max="147" width="0.875" style="2" customWidth="1"/>
    <col min="148" max="211" width="0.625" style="2"/>
    <col min="212" max="212" width="2" style="2" bestFit="1" customWidth="1"/>
    <col min="213" max="231" width="0.625" style="2"/>
    <col min="232" max="233" width="0.375" style="2" customWidth="1"/>
    <col min="234" max="242" width="0.625" style="2"/>
    <col min="243" max="262" width="1.875" style="2" customWidth="1"/>
    <col min="263" max="16384" width="0.625" style="2"/>
  </cols>
  <sheetData>
    <row r="5" spans="29:149" ht="3.75" customHeight="1" x14ac:dyDescent="0.2">
      <c r="CW5" s="32"/>
      <c r="CX5" s="32"/>
      <c r="CY5" s="15"/>
      <c r="CZ5" s="15"/>
      <c r="DA5" s="33"/>
      <c r="DB5" s="33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4"/>
      <c r="EO5" s="34"/>
      <c r="EP5" s="34"/>
      <c r="EQ5" s="32"/>
      <c r="ER5" s="32"/>
      <c r="ES5" s="34"/>
    </row>
    <row r="6" spans="29:149" ht="3.75" customHeight="1" x14ac:dyDescent="0.2">
      <c r="CW6" s="26"/>
      <c r="CX6" s="26"/>
      <c r="CY6" s="15"/>
      <c r="CZ6" s="15"/>
      <c r="DA6" s="35"/>
      <c r="DB6" s="35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2"/>
      <c r="EO6" s="22"/>
      <c r="EP6" s="22"/>
      <c r="EQ6" s="26"/>
      <c r="ER6" s="26"/>
      <c r="ES6" s="22"/>
    </row>
    <row r="7" spans="29:149" ht="3.75" customHeight="1" x14ac:dyDescent="0.2"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4"/>
    </row>
    <row r="8" spans="29:149" ht="3.75" customHeight="1" x14ac:dyDescent="0.2">
      <c r="EH8" s="36"/>
      <c r="EI8" s="36"/>
      <c r="EJ8" s="36"/>
      <c r="EK8" s="36"/>
      <c r="EL8" s="36"/>
      <c r="EM8" s="36"/>
      <c r="EN8" s="36"/>
      <c r="EO8" s="36"/>
      <c r="EP8" s="36"/>
      <c r="EQ8" s="33"/>
      <c r="ER8" s="32"/>
    </row>
    <row r="9" spans="29:149" ht="3.75" customHeight="1" x14ac:dyDescent="0.2">
      <c r="EH9" s="37"/>
      <c r="EI9" s="37"/>
      <c r="EJ9" s="37"/>
      <c r="EK9" s="37"/>
      <c r="EL9" s="36"/>
      <c r="EM9" s="36"/>
      <c r="EN9" s="36"/>
      <c r="EO9" s="36"/>
      <c r="EP9" s="36"/>
      <c r="EQ9" s="33"/>
      <c r="ER9" s="32"/>
    </row>
    <row r="10" spans="29:149" ht="3.75" customHeight="1" x14ac:dyDescent="0.2">
      <c r="EH10" s="36"/>
      <c r="EI10" s="36"/>
      <c r="EJ10" s="36"/>
      <c r="EK10" s="36"/>
      <c r="EL10" s="36"/>
      <c r="EM10" s="36"/>
      <c r="EN10" s="36"/>
      <c r="EO10" s="36"/>
      <c r="EP10" s="36"/>
      <c r="EQ10" s="33"/>
      <c r="ER10" s="32"/>
    </row>
    <row r="11" spans="29:149" ht="3.75" customHeight="1" x14ac:dyDescent="0.2">
      <c r="EH11" s="38"/>
      <c r="EI11" s="38"/>
      <c r="EJ11" s="38"/>
      <c r="EK11" s="38"/>
      <c r="EL11" s="38"/>
      <c r="EM11" s="38"/>
      <c r="EN11" s="38"/>
      <c r="EO11" s="38"/>
      <c r="EP11" s="38"/>
      <c r="EQ11" s="39"/>
      <c r="ER11" s="6"/>
    </row>
    <row r="12" spans="29:149" ht="3.75" customHeight="1" x14ac:dyDescent="0.2"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9"/>
    </row>
    <row r="13" spans="29:149" ht="3.75" customHeight="1" x14ac:dyDescent="0.2"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6" spans="29:149" ht="3.75" customHeight="1" x14ac:dyDescent="0.2"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</row>
    <row r="17" spans="23:149" ht="3.75" customHeight="1" x14ac:dyDescent="0.2">
      <c r="AC17" s="40"/>
      <c r="AD17" s="40"/>
      <c r="AE17" s="40"/>
      <c r="AF17" s="40"/>
      <c r="AG17" s="40"/>
      <c r="AH17" s="40"/>
      <c r="AI17" s="40"/>
    </row>
    <row r="18" spans="23:149" ht="3.75" customHeight="1" x14ac:dyDescent="0.2">
      <c r="AC18" s="40"/>
      <c r="AD18" s="40"/>
      <c r="AE18" s="40"/>
      <c r="AF18" s="40"/>
      <c r="AG18" s="40"/>
      <c r="AH18" s="40"/>
      <c r="AI18" s="40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O18" s="40"/>
      <c r="DP18" s="40"/>
      <c r="DQ18" s="40"/>
      <c r="DR18" s="40"/>
    </row>
    <row r="19" spans="23:149" ht="3.75" customHeight="1" x14ac:dyDescent="0.2">
      <c r="AC19" s="40"/>
      <c r="AD19" s="40"/>
      <c r="AE19" s="40"/>
      <c r="AF19" s="40"/>
      <c r="AG19" s="40"/>
      <c r="AH19" s="40"/>
      <c r="AI19" s="40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O19" s="40"/>
      <c r="DP19" s="40"/>
      <c r="DQ19" s="40"/>
      <c r="DR19" s="40"/>
    </row>
    <row r="20" spans="23:149" ht="3.75" customHeight="1" x14ac:dyDescent="0.2">
      <c r="AC20" s="40"/>
      <c r="AD20" s="40"/>
      <c r="AE20" s="40"/>
      <c r="AF20" s="40"/>
      <c r="AG20" s="40"/>
      <c r="AH20" s="40"/>
      <c r="AI20" s="40"/>
    </row>
    <row r="21" spans="23:149" ht="5.25" customHeight="1" x14ac:dyDescent="0.2">
      <c r="AK21" s="42"/>
      <c r="AL21" s="42"/>
      <c r="AM21" s="42"/>
      <c r="AN21" s="42"/>
    </row>
    <row r="22" spans="23:149" ht="22.5" x14ac:dyDescent="0.2">
      <c r="AD22" s="43"/>
      <c r="AE22" s="43"/>
      <c r="AU22" s="3" t="s">
        <v>90</v>
      </c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EB22" s="3"/>
      <c r="EC22" s="3"/>
    </row>
    <row r="23" spans="23:149" ht="22.5" x14ac:dyDescent="0.2">
      <c r="AF23" s="128" t="s">
        <v>86</v>
      </c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3"/>
      <c r="EB23" s="3"/>
      <c r="EC23" s="3"/>
    </row>
    <row r="24" spans="23:149" ht="12" customHeight="1" x14ac:dyDescent="0.2"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75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6"/>
      <c r="EA24" s="176"/>
      <c r="EB24" s="176"/>
      <c r="EC24" s="176"/>
      <c r="ED24" s="176"/>
      <c r="EE24" s="176"/>
      <c r="EF24" s="176"/>
      <c r="EG24" s="176"/>
      <c r="EH24" s="176"/>
      <c r="EI24" s="176"/>
      <c r="EJ24" s="176"/>
      <c r="EK24" s="176"/>
      <c r="EL24" s="176"/>
      <c r="EM24" s="176"/>
      <c r="EN24" s="176"/>
      <c r="EO24" s="176"/>
      <c r="EP24" s="176"/>
      <c r="EQ24" s="176"/>
      <c r="ER24" s="176"/>
      <c r="ES24" s="176"/>
    </row>
    <row r="25" spans="23:149" ht="12" customHeight="1" x14ac:dyDescent="0.2">
      <c r="AA25" s="44" t="s">
        <v>0</v>
      </c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X25" s="45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</row>
    <row r="26" spans="23:149" ht="11.25" customHeight="1" x14ac:dyDescent="0.2"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</row>
    <row r="27" spans="23:149" ht="13.5" customHeight="1" x14ac:dyDescent="0.2">
      <c r="W27" s="148" t="s">
        <v>28</v>
      </c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</row>
    <row r="28" spans="23:149" ht="2.25" customHeight="1" x14ac:dyDescent="0.2"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</row>
    <row r="29" spans="23:149" ht="11.45" customHeight="1" x14ac:dyDescent="0.2">
      <c r="Y29" s="47" t="s">
        <v>20</v>
      </c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BN29" s="149"/>
      <c r="BO29" s="149"/>
      <c r="BP29" s="149"/>
      <c r="BQ29" s="149"/>
      <c r="BS29" s="47" t="s">
        <v>6</v>
      </c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U29" s="149"/>
      <c r="CV29" s="149"/>
      <c r="CW29" s="149"/>
      <c r="CX29" s="149"/>
      <c r="CZ29" s="47" t="s">
        <v>21</v>
      </c>
      <c r="DA29" s="47"/>
      <c r="DB29" s="47"/>
      <c r="DC29" s="47"/>
      <c r="DD29" s="47"/>
      <c r="DE29" s="47"/>
      <c r="DF29" s="47"/>
      <c r="DG29" s="47"/>
      <c r="DH29" s="47"/>
      <c r="DI29" s="47"/>
    </row>
    <row r="30" spans="23:149" ht="3" customHeight="1" x14ac:dyDescent="0.2"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Q30" s="103"/>
      <c r="AR30" s="103"/>
      <c r="AS30" s="103"/>
      <c r="AT30" s="103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N30" s="103"/>
      <c r="BO30" s="103"/>
      <c r="BP30" s="103"/>
      <c r="BQ30" s="103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</row>
    <row r="31" spans="23:149" ht="11.45" customHeight="1" x14ac:dyDescent="0.2">
      <c r="Y31" s="152" t="s">
        <v>32</v>
      </c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47"/>
      <c r="BE31" s="47"/>
      <c r="BF31" s="47"/>
      <c r="BG31" s="47"/>
      <c r="BH31" s="47"/>
      <c r="BI31" s="47"/>
      <c r="BJ31" s="47"/>
      <c r="BK31" s="47"/>
      <c r="BL31" s="47"/>
      <c r="BN31" s="150" t="s">
        <v>71</v>
      </c>
      <c r="BO31" s="150"/>
      <c r="BP31" s="150"/>
      <c r="BQ31" s="150"/>
      <c r="BR31" s="150"/>
      <c r="BS31" s="150"/>
      <c r="BT31" s="150"/>
      <c r="BU31" s="150"/>
      <c r="BV31" s="97"/>
      <c r="BW31" s="97"/>
      <c r="BX31" s="97"/>
      <c r="BY31" s="47"/>
      <c r="BZ31" s="47"/>
      <c r="CA31" s="47"/>
      <c r="CB31" s="47"/>
      <c r="CC31" s="47"/>
      <c r="CD31" s="47"/>
      <c r="CE31" s="47"/>
      <c r="CF31" s="47"/>
      <c r="CG31" s="47"/>
      <c r="CH31" s="152"/>
      <c r="CI31" s="152"/>
      <c r="CJ31" s="152"/>
      <c r="CK31" s="152"/>
      <c r="CM31" s="152"/>
      <c r="CN31" s="152"/>
      <c r="CO31" s="152"/>
      <c r="CP31" s="152"/>
      <c r="CQ31" s="152"/>
      <c r="CR31" s="152"/>
    </row>
    <row r="32" spans="23:149" ht="3" customHeight="1" x14ac:dyDescent="0.2"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N32" s="118"/>
      <c r="BO32" s="118"/>
      <c r="BP32" s="118"/>
      <c r="BQ32" s="118"/>
      <c r="BR32" s="118"/>
      <c r="BS32" s="118"/>
      <c r="BT32" s="118"/>
      <c r="BU32" s="118"/>
      <c r="BV32" s="97"/>
      <c r="BW32" s="97"/>
      <c r="BX32" s="97"/>
      <c r="BY32" s="47"/>
      <c r="BZ32" s="47"/>
      <c r="CA32" s="47"/>
      <c r="CB32" s="47"/>
      <c r="CC32" s="47"/>
      <c r="CD32" s="47"/>
      <c r="CE32" s="47"/>
      <c r="CF32" s="47"/>
      <c r="CG32" s="47"/>
      <c r="CH32" s="48"/>
      <c r="CI32" s="48"/>
      <c r="CJ32" s="48"/>
      <c r="CK32" s="48"/>
      <c r="CM32" s="48"/>
      <c r="CN32" s="48"/>
      <c r="CO32" s="48"/>
      <c r="CP32" s="48"/>
      <c r="CQ32" s="48"/>
      <c r="CR32" s="48"/>
    </row>
    <row r="33" spans="24:158" ht="11.45" customHeight="1" x14ac:dyDescent="0.2">
      <c r="Y33" s="48" t="s">
        <v>85</v>
      </c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H33" s="48"/>
      <c r="CI33" s="48"/>
      <c r="CJ33" s="48"/>
      <c r="CK33" s="48"/>
      <c r="CM33" s="48"/>
      <c r="CN33" s="48"/>
      <c r="CO33" s="48"/>
      <c r="CP33" s="48"/>
      <c r="CQ33" s="48"/>
      <c r="CR33" s="48"/>
    </row>
    <row r="34" spans="24:158" ht="3.75" customHeight="1" x14ac:dyDescent="0.2"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N34" s="118"/>
      <c r="BO34" s="118"/>
      <c r="BP34" s="118"/>
      <c r="BQ34" s="118"/>
      <c r="BR34" s="118"/>
      <c r="BS34" s="118"/>
      <c r="BT34" s="118"/>
      <c r="BU34" s="118"/>
      <c r="BV34" s="97"/>
      <c r="BW34" s="97"/>
      <c r="BX34" s="97"/>
      <c r="BY34" s="47"/>
      <c r="BZ34" s="47"/>
      <c r="CA34" s="47"/>
      <c r="CB34" s="47"/>
      <c r="CC34" s="47"/>
      <c r="CD34" s="47"/>
      <c r="CE34" s="47"/>
      <c r="CF34" s="47"/>
      <c r="CG34" s="47"/>
      <c r="CH34" s="48"/>
      <c r="CI34" s="48"/>
      <c r="CJ34" s="48"/>
      <c r="CK34" s="48"/>
      <c r="CM34" s="48"/>
      <c r="CN34" s="48"/>
      <c r="CO34" s="48"/>
      <c r="CP34" s="48"/>
      <c r="CQ34" s="48"/>
      <c r="CR34" s="48"/>
    </row>
    <row r="35" spans="24:158" ht="11.45" customHeight="1" x14ac:dyDescent="0.2">
      <c r="Y35" s="10" t="s">
        <v>84</v>
      </c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BN35" s="162"/>
      <c r="BO35" s="163"/>
      <c r="BP35" s="163"/>
      <c r="BQ35" s="164"/>
      <c r="BS35" s="47" t="s">
        <v>81</v>
      </c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U35" s="149"/>
      <c r="CV35" s="149"/>
      <c r="CW35" s="149"/>
      <c r="CX35" s="149"/>
      <c r="CZ35" s="47" t="s">
        <v>82</v>
      </c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EL35" s="162"/>
      <c r="EM35" s="163"/>
      <c r="EN35" s="163"/>
      <c r="EO35" s="164"/>
      <c r="EQ35" s="47" t="s">
        <v>83</v>
      </c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</row>
    <row r="36" spans="24:158" ht="9" customHeight="1" x14ac:dyDescent="0.2">
      <c r="AB36" s="49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103"/>
      <c r="AU36" s="103"/>
      <c r="AV36" s="103"/>
      <c r="AW36" s="103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Q36" s="103"/>
      <c r="BR36" s="103"/>
      <c r="BS36" s="103"/>
      <c r="BT36" s="103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103"/>
      <c r="CH36" s="103"/>
      <c r="CI36" s="103"/>
      <c r="CJ36" s="103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</row>
    <row r="37" spans="24:158" ht="14.25" customHeight="1" x14ac:dyDescent="0.2">
      <c r="X37" s="170" t="s">
        <v>7</v>
      </c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</row>
    <row r="38" spans="24:158" ht="14.25" customHeight="1" x14ac:dyDescent="0.2"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</row>
    <row r="39" spans="24:158" ht="12" customHeight="1" x14ac:dyDescent="0.2"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Q39" s="117"/>
      <c r="DR39" s="109"/>
      <c r="DS39" s="109"/>
      <c r="DT39" s="109"/>
      <c r="DU39" s="109"/>
    </row>
    <row r="40" spans="24:158" ht="12" customHeight="1" x14ac:dyDescent="0.2"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W40" s="116"/>
      <c r="AX40" s="116"/>
      <c r="AY40" s="116"/>
      <c r="AZ40" s="116"/>
      <c r="BA40" s="116"/>
      <c r="CD40" s="51"/>
      <c r="CE40" s="51"/>
      <c r="CF40" s="51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</row>
    <row r="41" spans="24:158" ht="7.5" customHeight="1" x14ac:dyDescent="0.2"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</row>
    <row r="42" spans="24:158" ht="3.75" customHeight="1" x14ac:dyDescent="0.2"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</row>
    <row r="56" spans="27:101" ht="3.75" customHeight="1" x14ac:dyDescent="0.2">
      <c r="CM56" s="52"/>
      <c r="CN56" s="52"/>
      <c r="CO56" s="52"/>
      <c r="CP56" s="52"/>
      <c r="CQ56" s="52"/>
      <c r="CR56" s="52"/>
      <c r="CS56" s="52"/>
      <c r="CT56" s="52"/>
      <c r="CU56" s="52"/>
    </row>
    <row r="57" spans="27:101" ht="3.75" customHeight="1" x14ac:dyDescent="0.2">
      <c r="BR57" s="122"/>
      <c r="BS57" s="122"/>
      <c r="BT57" s="122"/>
      <c r="BU57" s="125"/>
      <c r="BV57" s="125"/>
      <c r="BW57" s="125"/>
      <c r="BX57" s="130"/>
      <c r="BY57" s="131"/>
      <c r="BZ57" s="132"/>
      <c r="CA57" s="130"/>
      <c r="CB57" s="131"/>
      <c r="CC57" s="132"/>
      <c r="CD57" s="130"/>
      <c r="CE57" s="131"/>
      <c r="CF57" s="132"/>
      <c r="CG57" s="130"/>
      <c r="CH57" s="131"/>
      <c r="CI57" s="132"/>
      <c r="CJ57" s="130"/>
      <c r="CK57" s="131"/>
      <c r="CL57" s="132"/>
      <c r="CM57" s="130"/>
      <c r="CN57" s="131"/>
      <c r="CO57" s="132"/>
      <c r="CP57" s="130"/>
      <c r="CQ57" s="131"/>
      <c r="CR57" s="132"/>
      <c r="CS57" s="130"/>
      <c r="CT57" s="131"/>
      <c r="CU57" s="132"/>
      <c r="CV57" s="52"/>
      <c r="CW57" s="52"/>
    </row>
    <row r="58" spans="27:101" ht="3.75" customHeight="1" x14ac:dyDescent="0.2">
      <c r="BR58" s="122"/>
      <c r="BS58" s="122"/>
      <c r="BT58" s="122"/>
      <c r="BU58" s="125"/>
      <c r="BV58" s="125"/>
      <c r="BW58" s="125"/>
      <c r="BX58" s="133"/>
      <c r="BY58" s="123"/>
      <c r="BZ58" s="134"/>
      <c r="CA58" s="133"/>
      <c r="CB58" s="123"/>
      <c r="CC58" s="134"/>
      <c r="CD58" s="133"/>
      <c r="CE58" s="123"/>
      <c r="CF58" s="134"/>
      <c r="CG58" s="133"/>
      <c r="CH58" s="123"/>
      <c r="CI58" s="134"/>
      <c r="CJ58" s="133"/>
      <c r="CK58" s="123"/>
      <c r="CL58" s="134"/>
      <c r="CM58" s="133"/>
      <c r="CN58" s="123"/>
      <c r="CO58" s="134"/>
      <c r="CP58" s="133"/>
      <c r="CQ58" s="123"/>
      <c r="CR58" s="134"/>
      <c r="CS58" s="133"/>
      <c r="CT58" s="123"/>
      <c r="CU58" s="134"/>
      <c r="CV58" s="52"/>
      <c r="CW58" s="52"/>
    </row>
    <row r="59" spans="27:101" ht="3.75" customHeight="1" x14ac:dyDescent="0.2">
      <c r="BR59" s="122"/>
      <c r="BS59" s="122"/>
      <c r="BT59" s="122"/>
      <c r="BU59" s="153"/>
      <c r="BV59" s="153"/>
      <c r="BW59" s="153"/>
      <c r="BX59" s="135"/>
      <c r="BY59" s="136"/>
      <c r="BZ59" s="137"/>
      <c r="CA59" s="135"/>
      <c r="CB59" s="136"/>
      <c r="CC59" s="137"/>
      <c r="CD59" s="135"/>
      <c r="CE59" s="136"/>
      <c r="CF59" s="137"/>
      <c r="CG59" s="135"/>
      <c r="CH59" s="136"/>
      <c r="CI59" s="137"/>
      <c r="CJ59" s="135"/>
      <c r="CK59" s="136"/>
      <c r="CL59" s="137"/>
      <c r="CM59" s="135"/>
      <c r="CN59" s="136"/>
      <c r="CO59" s="137"/>
      <c r="CP59" s="135"/>
      <c r="CQ59" s="136"/>
      <c r="CR59" s="137"/>
      <c r="CS59" s="135"/>
      <c r="CT59" s="136"/>
      <c r="CU59" s="137"/>
      <c r="CV59" s="52"/>
    </row>
    <row r="60" spans="27:101" ht="3.75" customHeight="1" x14ac:dyDescent="0.2">
      <c r="BQ60" s="139"/>
      <c r="BR60" s="140"/>
      <c r="BS60" s="141"/>
      <c r="BT60" s="53"/>
      <c r="BU60" s="54"/>
      <c r="BV60" s="55"/>
      <c r="BW60" s="130"/>
      <c r="BX60" s="131"/>
      <c r="BY60" s="132"/>
      <c r="BZ60" s="130"/>
      <c r="CA60" s="131"/>
      <c r="CB60" s="13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</row>
    <row r="61" spans="27:101" ht="3.75" customHeight="1" x14ac:dyDescent="0.2">
      <c r="AA61" s="180" t="str">
        <f>IF(GV146=0,"Max. Flow Level [m] = ","  ")</f>
        <v xml:space="preserve">  </v>
      </c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51"/>
      <c r="BC61" s="151"/>
      <c r="BD61" s="151"/>
      <c r="BE61" s="151"/>
      <c r="BF61" s="151"/>
      <c r="BG61" s="151"/>
      <c r="BH61" s="151"/>
      <c r="BI61" s="151"/>
      <c r="BQ61" s="142"/>
      <c r="BR61" s="143"/>
      <c r="BS61" s="144"/>
      <c r="BT61" s="56"/>
      <c r="BU61" s="57"/>
      <c r="BV61" s="58"/>
      <c r="BW61" s="133"/>
      <c r="BX61" s="123"/>
      <c r="BY61" s="134"/>
      <c r="BZ61" s="133"/>
      <c r="CA61" s="123"/>
      <c r="CB61" s="134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</row>
    <row r="62" spans="27:101" ht="3.75" customHeight="1" x14ac:dyDescent="0.2"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51"/>
      <c r="BC62" s="151"/>
      <c r="BD62" s="151"/>
      <c r="BE62" s="151"/>
      <c r="BF62" s="151"/>
      <c r="BG62" s="151"/>
      <c r="BH62" s="151"/>
      <c r="BI62" s="151"/>
      <c r="BQ62" s="145"/>
      <c r="BR62" s="146"/>
      <c r="BS62" s="147"/>
      <c r="BT62" s="59"/>
      <c r="BU62" s="60"/>
      <c r="BV62" s="61"/>
      <c r="BW62" s="135"/>
      <c r="BX62" s="136"/>
      <c r="BY62" s="137"/>
      <c r="BZ62" s="135"/>
      <c r="CA62" s="136"/>
      <c r="CB62" s="137"/>
      <c r="CC62" s="52"/>
      <c r="CD62" s="52"/>
      <c r="CE62" s="52"/>
      <c r="CF62" s="52"/>
      <c r="CG62" s="52"/>
      <c r="CH62" s="138" t="str">
        <f>IF($GU$143=1,"Geogrid","  ")</f>
        <v xml:space="preserve">  </v>
      </c>
      <c r="CI62" s="138"/>
      <c r="CJ62" s="138"/>
      <c r="CK62" s="138"/>
      <c r="CL62" s="138"/>
      <c r="CM62" s="138"/>
      <c r="CN62" s="138"/>
      <c r="CO62" s="138"/>
      <c r="CP62" s="138"/>
      <c r="CQ62" s="52"/>
      <c r="CR62" s="52"/>
      <c r="CS62" s="52"/>
      <c r="CT62" s="52"/>
      <c r="CU62" s="52"/>
      <c r="CV62" s="52"/>
    </row>
    <row r="63" spans="27:101" ht="3.75" customHeight="1" x14ac:dyDescent="0.2"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51"/>
      <c r="BC63" s="151"/>
      <c r="BD63" s="151"/>
      <c r="BE63" s="151"/>
      <c r="BF63" s="151"/>
      <c r="BG63" s="151"/>
      <c r="BH63" s="151"/>
      <c r="BI63" s="151"/>
      <c r="BJ63" s="62"/>
      <c r="BP63" s="122"/>
      <c r="BQ63" s="122"/>
      <c r="BR63" s="122"/>
      <c r="BS63" s="125"/>
      <c r="BT63" s="125"/>
      <c r="BU63" s="125"/>
      <c r="BV63" s="125"/>
      <c r="BW63" s="125"/>
      <c r="BX63" s="125"/>
      <c r="BY63" s="125"/>
      <c r="BZ63" s="125"/>
      <c r="CA63" s="125"/>
      <c r="CB63" s="52"/>
      <c r="CC63" s="52"/>
      <c r="CD63" s="52"/>
      <c r="CE63" s="52"/>
      <c r="CF63" s="52"/>
      <c r="CG63" s="52"/>
      <c r="CH63" s="138"/>
      <c r="CI63" s="138"/>
      <c r="CJ63" s="138"/>
      <c r="CK63" s="138"/>
      <c r="CL63" s="138"/>
      <c r="CM63" s="138"/>
      <c r="CN63" s="138"/>
      <c r="CO63" s="138"/>
      <c r="CP63" s="138"/>
      <c r="CQ63" s="52"/>
      <c r="CR63" s="52"/>
      <c r="CS63" s="52"/>
      <c r="CT63" s="52"/>
      <c r="CU63" s="52"/>
      <c r="CV63" s="52"/>
    </row>
    <row r="64" spans="27:101" ht="3.75" customHeight="1" x14ac:dyDescent="0.2">
      <c r="AG64" s="63"/>
      <c r="AM64" s="129" t="str">
        <f>IF(EXACT(BN31,DN172),6,"  ")</f>
        <v xml:space="preserve">  </v>
      </c>
      <c r="AN64" s="129"/>
      <c r="AO64" s="129"/>
      <c r="AP64" s="129"/>
      <c r="AQ64" s="129"/>
      <c r="AR64" s="129"/>
      <c r="AS64" s="129"/>
      <c r="AT64" s="129"/>
      <c r="BD64" s="62"/>
      <c r="BE64" s="62"/>
      <c r="BF64" s="62"/>
      <c r="BG64" s="62"/>
      <c r="BH64" s="62"/>
      <c r="BI64" s="62"/>
      <c r="BJ64" s="62"/>
      <c r="BP64" s="122"/>
      <c r="BQ64" s="122"/>
      <c r="BR64" s="122"/>
      <c r="BS64" s="125"/>
      <c r="BT64" s="125"/>
      <c r="BU64" s="125"/>
      <c r="BV64" s="125"/>
      <c r="BW64" s="125"/>
      <c r="BX64" s="125"/>
      <c r="BY64" s="125"/>
      <c r="BZ64" s="125"/>
      <c r="CA64" s="125"/>
      <c r="CB64" s="52"/>
      <c r="CC64" s="52"/>
      <c r="CD64" s="52"/>
      <c r="CE64" s="52"/>
      <c r="CF64" s="52"/>
      <c r="CG64" s="52"/>
      <c r="CH64" s="138"/>
      <c r="CI64" s="138"/>
      <c r="CJ64" s="138"/>
      <c r="CK64" s="138"/>
      <c r="CL64" s="138"/>
      <c r="CM64" s="138"/>
      <c r="CN64" s="138"/>
      <c r="CO64" s="138"/>
      <c r="CP64" s="138"/>
      <c r="CQ64" s="52"/>
      <c r="CR64" s="52"/>
      <c r="CS64" s="52"/>
      <c r="CT64" s="52"/>
      <c r="CU64" s="52"/>
      <c r="CV64" s="52"/>
    </row>
    <row r="65" spans="37:239" ht="3.75" customHeight="1" x14ac:dyDescent="0.2">
      <c r="AM65" s="129"/>
      <c r="AN65" s="129"/>
      <c r="AO65" s="129"/>
      <c r="AP65" s="129"/>
      <c r="AQ65" s="129"/>
      <c r="AR65" s="129"/>
      <c r="AS65" s="129"/>
      <c r="AT65" s="129"/>
      <c r="BP65" s="122"/>
      <c r="BQ65" s="122"/>
      <c r="BR65" s="122"/>
      <c r="BS65" s="125"/>
      <c r="BT65" s="125"/>
      <c r="BU65" s="125"/>
      <c r="BV65" s="125"/>
      <c r="BW65" s="125"/>
      <c r="BX65" s="125"/>
      <c r="BY65" s="125"/>
      <c r="BZ65" s="125"/>
      <c r="CA65" s="125"/>
      <c r="CB65" s="75" t="str">
        <f>IF($GU$143=1,"_ _ _ _ _ _ _ _ _ _ _","   ")</f>
        <v xml:space="preserve">   </v>
      </c>
      <c r="CC65" s="52"/>
      <c r="CD65" s="52"/>
      <c r="CE65" s="64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</row>
    <row r="66" spans="37:239" ht="3.75" customHeight="1" x14ac:dyDescent="0.2">
      <c r="AM66" s="129"/>
      <c r="AN66" s="129"/>
      <c r="AO66" s="129"/>
      <c r="AP66" s="129"/>
      <c r="AQ66" s="129"/>
      <c r="AR66" s="129"/>
      <c r="AS66" s="129"/>
      <c r="AT66" s="129"/>
      <c r="BO66" s="122"/>
      <c r="BP66" s="122"/>
      <c r="BQ66" s="122"/>
      <c r="BR66" s="125"/>
      <c r="BS66" s="125"/>
      <c r="BT66" s="125"/>
      <c r="BU66" s="125"/>
      <c r="BV66" s="125"/>
      <c r="BW66" s="125"/>
      <c r="BX66" s="125"/>
      <c r="BY66" s="125"/>
      <c r="BZ66" s="125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</row>
    <row r="67" spans="37:239" ht="3.75" customHeight="1" x14ac:dyDescent="0.2"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BO67" s="122"/>
      <c r="BP67" s="122"/>
      <c r="BQ67" s="122"/>
      <c r="BR67" s="125"/>
      <c r="BS67" s="125"/>
      <c r="BT67" s="125"/>
      <c r="BU67" s="125"/>
      <c r="BV67" s="125"/>
      <c r="BW67" s="125"/>
      <c r="BX67" s="125"/>
      <c r="BY67" s="125"/>
      <c r="BZ67" s="125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</row>
    <row r="68" spans="37:239" ht="3.75" customHeight="1" x14ac:dyDescent="0.2">
      <c r="AN68" s="171"/>
      <c r="AO68" s="171"/>
      <c r="AP68" s="171"/>
      <c r="AQ68" s="171"/>
      <c r="AR68" s="171"/>
      <c r="AS68" s="171"/>
      <c r="AT68" s="171"/>
      <c r="BO68" s="122"/>
      <c r="BP68" s="122"/>
      <c r="BQ68" s="122"/>
      <c r="BR68" s="125"/>
      <c r="BS68" s="125"/>
      <c r="BT68" s="125"/>
      <c r="BU68" s="125"/>
      <c r="BV68" s="125"/>
      <c r="BW68" s="125"/>
      <c r="BX68" s="125"/>
      <c r="BY68" s="125"/>
      <c r="BZ68" s="125"/>
      <c r="CA68" s="52"/>
      <c r="CB68" s="52"/>
      <c r="CC68" s="52"/>
      <c r="CD68" s="52"/>
      <c r="CE68" s="52"/>
      <c r="CF68" s="52"/>
      <c r="CG68" s="138" t="str">
        <f>IF($GU$143=1,"Geogrid","  ")</f>
        <v xml:space="preserve">  </v>
      </c>
      <c r="CH68" s="138"/>
      <c r="CI68" s="138"/>
      <c r="CJ68" s="138"/>
      <c r="CK68" s="138"/>
      <c r="CL68" s="138"/>
      <c r="CM68" s="138"/>
      <c r="CN68" s="138"/>
      <c r="CO68" s="138"/>
      <c r="CP68" s="52"/>
      <c r="CQ68" s="52"/>
      <c r="CR68" s="52"/>
      <c r="CS68" s="52"/>
      <c r="CT68" s="52"/>
      <c r="CU68" s="52"/>
      <c r="CV68" s="52"/>
    </row>
    <row r="69" spans="37:239" ht="3.75" customHeight="1" x14ac:dyDescent="0.2">
      <c r="AP69" s="171"/>
      <c r="AQ69" s="171"/>
      <c r="AR69" s="171"/>
      <c r="BN69" s="122"/>
      <c r="BO69" s="122"/>
      <c r="BP69" s="122"/>
      <c r="BQ69" s="125"/>
      <c r="BR69" s="125"/>
      <c r="BS69" s="125"/>
      <c r="BT69" s="125"/>
      <c r="BU69" s="125"/>
      <c r="BV69" s="125"/>
      <c r="BW69" s="125"/>
      <c r="BX69" s="154"/>
      <c r="BY69" s="135"/>
      <c r="BZ69" s="126"/>
      <c r="CA69" s="127"/>
      <c r="CB69" s="127"/>
      <c r="CC69" s="52"/>
      <c r="CD69" s="52"/>
      <c r="CE69" s="52"/>
      <c r="CF69" s="52"/>
      <c r="CG69" s="138"/>
      <c r="CH69" s="138"/>
      <c r="CI69" s="138"/>
      <c r="CJ69" s="138"/>
      <c r="CK69" s="138"/>
      <c r="CL69" s="138"/>
      <c r="CM69" s="138"/>
      <c r="CN69" s="138"/>
      <c r="CO69" s="138"/>
      <c r="CP69" s="52"/>
      <c r="CQ69" s="52"/>
      <c r="CR69" s="52"/>
      <c r="CS69" s="52"/>
      <c r="CT69" s="52"/>
      <c r="CU69" s="52"/>
      <c r="CV69" s="52"/>
    </row>
    <row r="70" spans="37:239" ht="3.75" customHeight="1" x14ac:dyDescent="0.2">
      <c r="BN70" s="122"/>
      <c r="BO70" s="122"/>
      <c r="BP70" s="122"/>
      <c r="BQ70" s="125"/>
      <c r="BR70" s="125"/>
      <c r="BS70" s="125"/>
      <c r="BT70" s="125"/>
      <c r="BU70" s="125"/>
      <c r="BV70" s="125"/>
      <c r="BW70" s="125"/>
      <c r="BX70" s="125"/>
      <c r="BY70" s="125"/>
      <c r="BZ70" s="123"/>
      <c r="CA70" s="123"/>
      <c r="CB70" s="123"/>
      <c r="CC70" s="52"/>
      <c r="CD70" s="52"/>
      <c r="CE70" s="52"/>
      <c r="CF70" s="52"/>
      <c r="CG70" s="138"/>
      <c r="CH70" s="138"/>
      <c r="CI70" s="138"/>
      <c r="CJ70" s="138"/>
      <c r="CK70" s="138"/>
      <c r="CL70" s="138"/>
      <c r="CM70" s="138"/>
      <c r="CN70" s="138"/>
      <c r="CO70" s="138"/>
      <c r="CP70" s="52"/>
      <c r="CQ70" s="52"/>
      <c r="CR70" s="52"/>
      <c r="CS70" s="52"/>
      <c r="CT70" s="52"/>
      <c r="CU70" s="52"/>
      <c r="CV70" s="52"/>
    </row>
    <row r="71" spans="37:239" ht="3.75" customHeight="1" x14ac:dyDescent="0.2">
      <c r="BN71" s="122"/>
      <c r="BO71" s="122"/>
      <c r="BP71" s="122"/>
      <c r="BQ71" s="153"/>
      <c r="BR71" s="153"/>
      <c r="BS71" s="153"/>
      <c r="BT71" s="153"/>
      <c r="BU71" s="153"/>
      <c r="BV71" s="153"/>
      <c r="BW71" s="153"/>
      <c r="BX71" s="153"/>
      <c r="BY71" s="125"/>
      <c r="BZ71" s="75" t="str">
        <f>IF($GU$143=1,"_ _ _ _ _ _ _ _ _ _ _","   ")</f>
        <v xml:space="preserve">   </v>
      </c>
      <c r="CA71" s="75"/>
      <c r="CB71" s="65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DF71" s="121" t="str">
        <f>IF(GU143=1,"Desired Neoloy Infill (Between Geogrids) Properties","Desired Neoloy Infill and backfill Properties")</f>
        <v>Desired Neoloy Infill and backfill Properties</v>
      </c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</row>
    <row r="72" spans="37:239" ht="3.75" customHeight="1" x14ac:dyDescent="0.2">
      <c r="BM72" s="122"/>
      <c r="BN72" s="122"/>
      <c r="BO72" s="122"/>
      <c r="BP72" s="125"/>
      <c r="BQ72" s="125"/>
      <c r="BR72" s="125"/>
      <c r="BS72" s="125"/>
      <c r="BT72" s="125"/>
      <c r="BU72" s="125"/>
      <c r="BV72" s="125"/>
      <c r="BW72" s="125"/>
      <c r="BX72" s="125"/>
      <c r="BY72" s="126"/>
      <c r="BZ72" s="127"/>
      <c r="CA72" s="127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IE72" s="1"/>
    </row>
    <row r="73" spans="37:239" ht="3.75" customHeight="1" x14ac:dyDescent="0.2">
      <c r="BM73" s="122"/>
      <c r="BN73" s="122"/>
      <c r="BO73" s="122"/>
      <c r="BP73" s="125"/>
      <c r="BQ73" s="125"/>
      <c r="BR73" s="125"/>
      <c r="BS73" s="125"/>
      <c r="BT73" s="125"/>
      <c r="BU73" s="125"/>
      <c r="BV73" s="125"/>
      <c r="BW73" s="125"/>
      <c r="BX73" s="125"/>
      <c r="BY73" s="123"/>
      <c r="BZ73" s="123"/>
      <c r="CA73" s="123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IE73" s="1"/>
    </row>
    <row r="74" spans="37:239" ht="3.75" customHeight="1" x14ac:dyDescent="0.2">
      <c r="BM74" s="122"/>
      <c r="BN74" s="122"/>
      <c r="BO74" s="122"/>
      <c r="BP74" s="125"/>
      <c r="BQ74" s="125"/>
      <c r="BR74" s="125"/>
      <c r="BS74" s="125"/>
      <c r="BT74" s="125"/>
      <c r="BU74" s="125"/>
      <c r="BV74" s="125"/>
      <c r="BW74" s="125"/>
      <c r="BX74" s="125"/>
      <c r="BY74" s="65"/>
      <c r="BZ74" s="64"/>
      <c r="CA74" s="65"/>
      <c r="CB74" s="52"/>
      <c r="CC74" s="52"/>
      <c r="CD74" s="52"/>
      <c r="CE74" s="52"/>
      <c r="CF74" s="138" t="str">
        <f>IF($GU$143=1,"Geogrid","  ")</f>
        <v xml:space="preserve">  </v>
      </c>
      <c r="CG74" s="138"/>
      <c r="CH74" s="138"/>
      <c r="CI74" s="138"/>
      <c r="CJ74" s="138"/>
      <c r="CK74" s="138"/>
      <c r="CL74" s="138"/>
      <c r="CM74" s="138"/>
      <c r="CN74" s="138"/>
      <c r="CO74" s="52"/>
      <c r="CP74" s="52"/>
      <c r="CQ74" s="52"/>
      <c r="CR74" s="52"/>
      <c r="CS74" s="52"/>
      <c r="DF74" s="155" t="s">
        <v>12</v>
      </c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  <c r="DT74" s="155"/>
      <c r="DU74" s="155"/>
      <c r="DV74" s="155"/>
      <c r="DW74" s="155"/>
      <c r="DX74" s="155"/>
      <c r="DY74" s="155"/>
      <c r="DZ74" s="155"/>
      <c r="EA74" s="155"/>
      <c r="EB74" s="155"/>
      <c r="EC74" s="155"/>
      <c r="ED74" s="155"/>
      <c r="EE74" s="155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</row>
    <row r="75" spans="37:239" ht="3.75" customHeight="1" x14ac:dyDescent="0.2">
      <c r="BL75" s="122"/>
      <c r="BM75" s="122"/>
      <c r="BN75" s="122"/>
      <c r="BO75" s="125"/>
      <c r="BP75" s="125"/>
      <c r="BQ75" s="125"/>
      <c r="BR75" s="125"/>
      <c r="BS75" s="125"/>
      <c r="BT75" s="125"/>
      <c r="BU75" s="125"/>
      <c r="BV75" s="125"/>
      <c r="BW75" s="125"/>
      <c r="BX75" s="126"/>
      <c r="BY75" s="127"/>
      <c r="BZ75" s="127"/>
      <c r="CA75" s="123"/>
      <c r="CB75" s="123"/>
      <c r="CC75" s="123"/>
      <c r="CD75" s="52"/>
      <c r="CE75" s="52"/>
      <c r="CF75" s="138"/>
      <c r="CG75" s="138"/>
      <c r="CH75" s="138"/>
      <c r="CI75" s="138"/>
      <c r="CJ75" s="138"/>
      <c r="CK75" s="138"/>
      <c r="CL75" s="138"/>
      <c r="CM75" s="138"/>
      <c r="CN75" s="138"/>
      <c r="CO75" s="52"/>
      <c r="CP75" s="52"/>
      <c r="CQ75" s="52"/>
      <c r="CR75" s="52"/>
      <c r="CS75" s="52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  <c r="DT75" s="155"/>
      <c r="DU75" s="155"/>
      <c r="DV75" s="155"/>
      <c r="DW75" s="155"/>
      <c r="DX75" s="155"/>
      <c r="DY75" s="155"/>
      <c r="DZ75" s="155"/>
      <c r="EA75" s="155"/>
      <c r="EB75" s="155"/>
      <c r="EC75" s="155"/>
      <c r="ED75" s="155"/>
      <c r="EE75" s="155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</row>
    <row r="76" spans="37:239" ht="3.75" customHeight="1" x14ac:dyDescent="0.2">
      <c r="BL76" s="122"/>
      <c r="BM76" s="122"/>
      <c r="BN76" s="122"/>
      <c r="BO76" s="125"/>
      <c r="BP76" s="125"/>
      <c r="BQ76" s="125"/>
      <c r="BR76" s="125"/>
      <c r="BS76" s="125"/>
      <c r="BT76" s="125"/>
      <c r="BU76" s="125"/>
      <c r="BV76" s="125"/>
      <c r="BW76" s="125"/>
      <c r="BX76" s="123"/>
      <c r="BY76" s="123"/>
      <c r="BZ76" s="123"/>
      <c r="CA76" s="123"/>
      <c r="CB76" s="123"/>
      <c r="CC76" s="123"/>
      <c r="CD76" s="52"/>
      <c r="CE76" s="52"/>
      <c r="CF76" s="138"/>
      <c r="CG76" s="138"/>
      <c r="CH76" s="138"/>
      <c r="CI76" s="138"/>
      <c r="CJ76" s="138"/>
      <c r="CK76" s="138"/>
      <c r="CL76" s="138"/>
      <c r="CM76" s="138"/>
      <c r="CN76" s="138"/>
      <c r="CO76" s="52"/>
      <c r="CP76" s="52"/>
      <c r="CQ76" s="52"/>
      <c r="CR76" s="52"/>
      <c r="CS76" s="52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</row>
    <row r="77" spans="37:239" ht="3.75" customHeight="1" x14ac:dyDescent="0.2">
      <c r="BL77" s="122"/>
      <c r="BM77" s="122"/>
      <c r="BN77" s="122"/>
      <c r="BO77" s="125"/>
      <c r="BP77" s="125"/>
      <c r="BQ77" s="125"/>
      <c r="BR77" s="125"/>
      <c r="BS77" s="125"/>
      <c r="BT77" s="125"/>
      <c r="BU77" s="125"/>
      <c r="BV77" s="125"/>
      <c r="BW77" s="125"/>
      <c r="BX77" s="75" t="str">
        <f>IF($GU$143=1,"_ _ _ _ _ _ _ _ _ _ _","   ")</f>
        <v xml:space="preserve">   </v>
      </c>
      <c r="BY77" s="64"/>
      <c r="BZ77" s="65"/>
      <c r="CA77" s="65"/>
      <c r="CB77" s="64"/>
      <c r="CC77" s="65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DG77" s="158"/>
      <c r="DH77" s="158"/>
      <c r="DI77" s="158"/>
      <c r="DJ77" s="158"/>
      <c r="DK77" s="158"/>
      <c r="DL77" s="158"/>
      <c r="DM77" s="158"/>
      <c r="DN77" s="158"/>
      <c r="DO77" s="158"/>
      <c r="DP77" s="158"/>
      <c r="DQ77" s="158"/>
      <c r="DR77" s="158"/>
      <c r="DS77" s="158"/>
      <c r="DT77" s="158"/>
      <c r="DU77" s="158"/>
      <c r="DV77" s="158"/>
      <c r="DW77" s="158"/>
      <c r="DX77" s="158"/>
      <c r="DY77" s="158"/>
      <c r="DZ77" s="158"/>
      <c r="EA77" s="158"/>
      <c r="EB77" s="158"/>
      <c r="EC77" s="158"/>
      <c r="ED77" s="158"/>
      <c r="EE77" s="158"/>
      <c r="EF77" s="158"/>
      <c r="EG77" s="158"/>
      <c r="EH77" s="158"/>
      <c r="EI77" s="158"/>
      <c r="EJ77" s="158"/>
      <c r="EK77" s="158"/>
      <c r="EL77" s="158"/>
      <c r="EM77" s="158"/>
      <c r="EN77" s="158"/>
      <c r="EO77" s="158"/>
      <c r="EP77" s="158"/>
      <c r="EQ77" s="158"/>
      <c r="ER77" s="158"/>
      <c r="ES77" s="158"/>
      <c r="ET77" s="158"/>
      <c r="EU77" s="158"/>
      <c r="EV77" s="158"/>
      <c r="EW77" s="158"/>
      <c r="EX77" s="158"/>
      <c r="EY77" s="158"/>
      <c r="EZ77" s="158"/>
    </row>
    <row r="78" spans="37:239" ht="3.75" customHeight="1" x14ac:dyDescent="0.2">
      <c r="BK78" s="122"/>
      <c r="BL78" s="122"/>
      <c r="BM78" s="122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7"/>
      <c r="BY78" s="127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DG78" s="158"/>
      <c r="DH78" s="158"/>
      <c r="DI78" s="158"/>
      <c r="DJ78" s="158"/>
      <c r="DK78" s="158"/>
      <c r="DL78" s="158"/>
      <c r="DM78" s="158"/>
      <c r="DN78" s="158"/>
      <c r="DO78" s="158"/>
      <c r="DP78" s="158"/>
      <c r="DQ78" s="158"/>
      <c r="DR78" s="158"/>
      <c r="DS78" s="158"/>
      <c r="DT78" s="158"/>
      <c r="DU78" s="158"/>
      <c r="DV78" s="158"/>
      <c r="DW78" s="158"/>
      <c r="DX78" s="158"/>
      <c r="DY78" s="158"/>
      <c r="DZ78" s="158"/>
      <c r="EA78" s="158"/>
      <c r="EB78" s="158"/>
      <c r="EC78" s="158"/>
      <c r="ED78" s="158"/>
      <c r="EE78" s="158"/>
      <c r="EF78" s="158"/>
      <c r="EG78" s="158"/>
      <c r="EH78" s="158"/>
      <c r="EI78" s="158"/>
      <c r="EJ78" s="158"/>
      <c r="EK78" s="158"/>
      <c r="EL78" s="158"/>
      <c r="EM78" s="158"/>
      <c r="EN78" s="158"/>
      <c r="EO78" s="158"/>
      <c r="EP78" s="158"/>
      <c r="EQ78" s="158"/>
      <c r="ER78" s="158"/>
      <c r="ES78" s="158"/>
      <c r="ET78" s="158"/>
      <c r="EU78" s="158"/>
      <c r="EV78" s="158"/>
      <c r="EW78" s="158"/>
      <c r="EX78" s="158"/>
      <c r="EY78" s="158"/>
      <c r="EZ78" s="158"/>
    </row>
    <row r="79" spans="37:239" ht="3.75" customHeight="1" x14ac:dyDescent="0.2">
      <c r="BK79" s="122"/>
      <c r="BL79" s="122"/>
      <c r="BM79" s="122"/>
      <c r="BN79" s="125"/>
      <c r="BO79" s="125"/>
      <c r="BP79" s="125"/>
      <c r="BQ79" s="125"/>
      <c r="BR79" s="125"/>
      <c r="BS79" s="125"/>
      <c r="BT79" s="125"/>
      <c r="BU79" s="125"/>
      <c r="BV79" s="125"/>
      <c r="BW79" s="123"/>
      <c r="BX79" s="123"/>
      <c r="BY79" s="123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19"/>
      <c r="ES79" s="119"/>
      <c r="ET79" s="119"/>
      <c r="EU79" s="119"/>
      <c r="EV79" s="119"/>
      <c r="EW79" s="119"/>
      <c r="EX79" s="119"/>
      <c r="EY79" s="119"/>
      <c r="EZ79" s="119"/>
    </row>
    <row r="80" spans="37:239" ht="3.75" customHeight="1" x14ac:dyDescent="0.2">
      <c r="BK80" s="122"/>
      <c r="BL80" s="122"/>
      <c r="BM80" s="122"/>
      <c r="BN80" s="125"/>
      <c r="BO80" s="125"/>
      <c r="BP80" s="125"/>
      <c r="BQ80" s="125"/>
      <c r="BR80" s="125"/>
      <c r="BS80" s="125"/>
      <c r="BT80" s="125"/>
      <c r="BU80" s="125"/>
      <c r="BV80" s="125"/>
      <c r="BW80" s="65"/>
      <c r="BX80" s="64"/>
      <c r="BY80" s="65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</row>
    <row r="81" spans="59:156" ht="3.75" customHeight="1" x14ac:dyDescent="0.2">
      <c r="BJ81" s="122"/>
      <c r="BK81" s="122"/>
      <c r="BL81" s="122"/>
      <c r="BM81" s="125"/>
      <c r="BN81" s="125"/>
      <c r="BO81" s="125"/>
      <c r="BP81" s="125"/>
      <c r="BQ81" s="125"/>
      <c r="BR81" s="125"/>
      <c r="BS81" s="125"/>
      <c r="BT81" s="125"/>
      <c r="BU81" s="125"/>
      <c r="BV81" s="126"/>
      <c r="BW81" s="127"/>
      <c r="BX81" s="127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DF81" s="155" t="s">
        <v>8</v>
      </c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5"/>
      <c r="EE81" s="155"/>
      <c r="EF81" s="155"/>
      <c r="EG81" s="155"/>
      <c r="EH81" s="155"/>
      <c r="EI81" s="155"/>
      <c r="EM81" s="158"/>
      <c r="EN81" s="158"/>
      <c r="EO81" s="158"/>
      <c r="EP81" s="158"/>
      <c r="EQ81" s="158"/>
      <c r="ER81" s="158"/>
      <c r="ES81" s="158"/>
      <c r="ET81" s="158"/>
      <c r="EU81" s="158"/>
      <c r="EV81" s="158"/>
      <c r="EW81" s="158"/>
      <c r="EX81" s="158"/>
      <c r="EY81" s="158"/>
      <c r="EZ81" s="158"/>
    </row>
    <row r="82" spans="59:156" ht="3.75" customHeight="1" x14ac:dyDescent="0.2">
      <c r="BJ82" s="122"/>
      <c r="BK82" s="122"/>
      <c r="BL82" s="122"/>
      <c r="BM82" s="125"/>
      <c r="BN82" s="125"/>
      <c r="BO82" s="125"/>
      <c r="BP82" s="125"/>
      <c r="BQ82" s="125"/>
      <c r="BR82" s="125"/>
      <c r="BS82" s="125"/>
      <c r="BT82" s="125"/>
      <c r="BU82" s="125"/>
      <c r="BV82" s="123"/>
      <c r="BW82" s="123"/>
      <c r="BX82" s="123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M82" s="158"/>
      <c r="EN82" s="158"/>
      <c r="EO82" s="158"/>
      <c r="EP82" s="158"/>
      <c r="EQ82" s="158"/>
      <c r="ER82" s="158"/>
      <c r="ES82" s="158"/>
      <c r="ET82" s="158"/>
      <c r="EU82" s="158"/>
      <c r="EV82" s="158"/>
      <c r="EW82" s="158"/>
      <c r="EX82" s="158"/>
      <c r="EY82" s="158"/>
      <c r="EZ82" s="158"/>
    </row>
    <row r="83" spans="59:156" ht="3.75" customHeight="1" x14ac:dyDescent="0.2">
      <c r="BJ83" s="122"/>
      <c r="BK83" s="122"/>
      <c r="BL83" s="122"/>
      <c r="BM83" s="125"/>
      <c r="BN83" s="125"/>
      <c r="BO83" s="125"/>
      <c r="BP83" s="125"/>
      <c r="BQ83" s="125"/>
      <c r="BR83" s="125"/>
      <c r="BS83" s="125"/>
      <c r="BT83" s="125"/>
      <c r="BU83" s="125"/>
      <c r="BV83" s="65" t="str">
        <f>IF($GU$143=1,"_ _ _ _ _ _ _ _ _ _ _","   ")</f>
        <v xml:space="preserve">   </v>
      </c>
      <c r="BW83" s="64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DF83" s="155"/>
      <c r="DG83" s="155"/>
      <c r="DH83" s="155"/>
      <c r="DI83" s="155"/>
      <c r="DJ83" s="155"/>
      <c r="DK83" s="155"/>
      <c r="DL83" s="155"/>
      <c r="DM83" s="155"/>
      <c r="DN83" s="155"/>
      <c r="DO83" s="155"/>
      <c r="DP83" s="155"/>
      <c r="DQ83" s="155"/>
      <c r="DR83" s="155"/>
      <c r="DS83" s="155"/>
      <c r="DT83" s="155"/>
      <c r="DU83" s="155"/>
      <c r="DV83" s="155"/>
      <c r="DW83" s="155"/>
      <c r="DX83" s="155"/>
      <c r="DY83" s="155"/>
      <c r="DZ83" s="155"/>
      <c r="EA83" s="155"/>
      <c r="EB83" s="155"/>
      <c r="EC83" s="155"/>
      <c r="ED83" s="155"/>
      <c r="EE83" s="155"/>
      <c r="EF83" s="155"/>
      <c r="EG83" s="155"/>
      <c r="EH83" s="155"/>
      <c r="EI83" s="155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</row>
    <row r="84" spans="59:156" ht="3.75" customHeight="1" x14ac:dyDescent="0.2">
      <c r="BI84" s="122"/>
      <c r="BJ84" s="122"/>
      <c r="BK84" s="122"/>
      <c r="BL84" s="125"/>
      <c r="BM84" s="125"/>
      <c r="BN84" s="125"/>
      <c r="BO84" s="125"/>
      <c r="BP84" s="125"/>
      <c r="BQ84" s="125"/>
      <c r="BR84" s="125"/>
      <c r="BS84" s="125"/>
      <c r="BT84" s="125"/>
      <c r="BU84" s="126"/>
      <c r="BV84" s="127"/>
      <c r="BW84" s="127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DF84" s="155" t="s">
        <v>9</v>
      </c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M84" s="158"/>
      <c r="EN84" s="158"/>
      <c r="EO84" s="158"/>
      <c r="EP84" s="158"/>
      <c r="EQ84" s="158"/>
      <c r="ER84" s="158"/>
      <c r="ES84" s="158"/>
      <c r="ET84" s="158"/>
      <c r="EU84" s="158"/>
      <c r="EV84" s="158"/>
      <c r="EW84" s="158"/>
      <c r="EX84" s="158"/>
      <c r="EY84" s="158"/>
      <c r="EZ84" s="158"/>
    </row>
    <row r="85" spans="59:156" ht="3.75" customHeight="1" x14ac:dyDescent="0.2">
      <c r="BI85" s="122"/>
      <c r="BJ85" s="122"/>
      <c r="BK85" s="122"/>
      <c r="BL85" s="125"/>
      <c r="BM85" s="125"/>
      <c r="BN85" s="125"/>
      <c r="BO85" s="125"/>
      <c r="BP85" s="125"/>
      <c r="BQ85" s="125"/>
      <c r="BR85" s="125"/>
      <c r="BS85" s="125"/>
      <c r="BT85" s="125"/>
      <c r="BU85" s="123"/>
      <c r="BV85" s="123"/>
      <c r="BW85" s="123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M85" s="158"/>
      <c r="EN85" s="158"/>
      <c r="EO85" s="158"/>
      <c r="EP85" s="158"/>
      <c r="EQ85" s="158"/>
      <c r="ER85" s="158"/>
      <c r="ES85" s="158"/>
      <c r="ET85" s="158"/>
      <c r="EU85" s="158"/>
      <c r="EV85" s="158"/>
      <c r="EW85" s="158"/>
      <c r="EX85" s="158"/>
      <c r="EY85" s="158"/>
      <c r="EZ85" s="158"/>
    </row>
    <row r="86" spans="59:156" ht="3.75" customHeight="1" x14ac:dyDescent="0.2">
      <c r="BI86" s="122"/>
      <c r="BJ86" s="122"/>
      <c r="BK86" s="122"/>
      <c r="BL86" s="125"/>
      <c r="BM86" s="125"/>
      <c r="BN86" s="125"/>
      <c r="BO86" s="125"/>
      <c r="BP86" s="125"/>
      <c r="BQ86" s="125"/>
      <c r="BR86" s="125"/>
      <c r="BS86" s="125"/>
      <c r="BT86" s="125"/>
      <c r="BU86" s="65"/>
      <c r="BV86" s="64"/>
      <c r="BW86" s="65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5"/>
      <c r="EE86" s="155"/>
      <c r="EF86" s="155"/>
      <c r="EM86" s="119"/>
      <c r="EN86" s="119"/>
      <c r="EO86" s="119"/>
      <c r="EP86" s="119"/>
      <c r="EQ86" s="119"/>
      <c r="ER86" s="119"/>
      <c r="ES86" s="119"/>
      <c r="ET86" s="119"/>
      <c r="EU86" s="119"/>
      <c r="EV86" s="119"/>
      <c r="EW86" s="119"/>
      <c r="EX86" s="119"/>
      <c r="EY86" s="119"/>
      <c r="EZ86" s="119"/>
    </row>
    <row r="87" spans="59:156" ht="3.75" customHeight="1" x14ac:dyDescent="0.2">
      <c r="BH87" s="122"/>
      <c r="BI87" s="122"/>
      <c r="BJ87" s="122"/>
      <c r="BK87" s="125"/>
      <c r="BL87" s="125"/>
      <c r="BM87" s="125"/>
      <c r="BN87" s="125"/>
      <c r="BO87" s="125"/>
      <c r="BP87" s="125"/>
      <c r="BQ87" s="125"/>
      <c r="BR87" s="125"/>
      <c r="BS87" s="125"/>
      <c r="BT87" s="126"/>
      <c r="BU87" s="127"/>
      <c r="BV87" s="127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DF87" s="155" t="s">
        <v>10</v>
      </c>
      <c r="DG87" s="155"/>
      <c r="DH87" s="155"/>
      <c r="DI87" s="155"/>
      <c r="DJ87" s="155"/>
      <c r="DK87" s="155"/>
      <c r="DL87" s="155"/>
      <c r="DM87" s="155"/>
      <c r="DN87" s="155"/>
      <c r="DO87" s="155"/>
      <c r="DP87" s="155"/>
      <c r="DQ87" s="155"/>
      <c r="DR87" s="155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5"/>
      <c r="EM87" s="158"/>
      <c r="EN87" s="158"/>
      <c r="EO87" s="158"/>
      <c r="EP87" s="158"/>
      <c r="EQ87" s="158"/>
      <c r="ER87" s="158"/>
      <c r="ES87" s="158"/>
      <c r="ET87" s="158"/>
      <c r="EU87" s="158"/>
      <c r="EV87" s="158"/>
      <c r="EW87" s="158"/>
      <c r="EX87" s="158"/>
      <c r="EY87" s="158"/>
      <c r="EZ87" s="158"/>
    </row>
    <row r="88" spans="59:156" ht="3.75" customHeight="1" x14ac:dyDescent="0.2">
      <c r="BH88" s="122"/>
      <c r="BI88" s="122"/>
      <c r="BJ88" s="122"/>
      <c r="BK88" s="125"/>
      <c r="BL88" s="125"/>
      <c r="BM88" s="125"/>
      <c r="BN88" s="125"/>
      <c r="BO88" s="125"/>
      <c r="BP88" s="125"/>
      <c r="BQ88" s="125"/>
      <c r="BR88" s="125"/>
      <c r="BS88" s="125"/>
      <c r="BT88" s="123"/>
      <c r="BU88" s="123"/>
      <c r="BV88" s="123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DF88" s="155"/>
      <c r="DG88" s="155"/>
      <c r="DH88" s="155"/>
      <c r="DI88" s="155"/>
      <c r="DJ88" s="155"/>
      <c r="DK88" s="155"/>
      <c r="DL88" s="155"/>
      <c r="DM88" s="155"/>
      <c r="DN88" s="155"/>
      <c r="DO88" s="155"/>
      <c r="DP88" s="155"/>
      <c r="DQ88" s="155"/>
      <c r="DR88" s="155"/>
      <c r="DS88" s="155"/>
      <c r="DT88" s="155"/>
      <c r="DU88" s="155"/>
      <c r="DV88" s="155"/>
      <c r="DW88" s="155"/>
      <c r="DX88" s="155"/>
      <c r="DY88" s="155"/>
      <c r="DZ88" s="155"/>
      <c r="EA88" s="155"/>
      <c r="EB88" s="155"/>
      <c r="EC88" s="155"/>
      <c r="ED88" s="155"/>
      <c r="EM88" s="158"/>
      <c r="EN88" s="158"/>
      <c r="EO88" s="158"/>
      <c r="EP88" s="158"/>
      <c r="EQ88" s="158"/>
      <c r="ER88" s="158"/>
      <c r="ES88" s="158"/>
      <c r="ET88" s="158"/>
      <c r="EU88" s="158"/>
      <c r="EV88" s="158"/>
      <c r="EW88" s="158"/>
      <c r="EX88" s="158"/>
      <c r="EY88" s="158"/>
      <c r="EZ88" s="158"/>
    </row>
    <row r="89" spans="59:156" ht="3.75" customHeight="1" x14ac:dyDescent="0.2">
      <c r="BH89" s="122"/>
      <c r="BI89" s="122"/>
      <c r="BJ89" s="122"/>
      <c r="BK89" s="125"/>
      <c r="BL89" s="125"/>
      <c r="BM89" s="125"/>
      <c r="BN89" s="125"/>
      <c r="BO89" s="125"/>
      <c r="BP89" s="125"/>
      <c r="BQ89" s="125"/>
      <c r="BR89" s="125"/>
      <c r="BS89" s="125"/>
      <c r="BT89" s="65"/>
      <c r="BU89" s="64"/>
      <c r="BV89" s="65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DF89" s="155"/>
      <c r="DG89" s="155"/>
      <c r="DH89" s="155"/>
      <c r="DI89" s="155"/>
      <c r="DJ89" s="155"/>
      <c r="DK89" s="155"/>
      <c r="DL89" s="155"/>
      <c r="DM89" s="155"/>
      <c r="DN89" s="155"/>
      <c r="DO89" s="155"/>
      <c r="DP89" s="155"/>
      <c r="DQ89" s="155"/>
      <c r="DR89" s="155"/>
      <c r="DS89" s="155"/>
      <c r="DT89" s="155"/>
      <c r="DU89" s="155"/>
      <c r="DV89" s="155"/>
      <c r="DW89" s="155"/>
      <c r="DX89" s="155"/>
      <c r="DY89" s="155"/>
      <c r="DZ89" s="155"/>
      <c r="EA89" s="155"/>
      <c r="EB89" s="155"/>
      <c r="EC89" s="155"/>
      <c r="ED89" s="155"/>
      <c r="EM89" s="119"/>
      <c r="EN89" s="119"/>
      <c r="EO89" s="119"/>
      <c r="EP89" s="119"/>
      <c r="EQ89" s="119"/>
      <c r="ER89" s="119"/>
      <c r="ES89" s="119"/>
      <c r="ET89" s="119"/>
      <c r="EU89" s="119"/>
      <c r="EV89" s="119"/>
      <c r="EW89" s="119"/>
      <c r="EX89" s="119"/>
      <c r="EY89" s="119"/>
      <c r="EZ89" s="119"/>
    </row>
    <row r="90" spans="59:156" ht="3.75" customHeight="1" x14ac:dyDescent="0.2">
      <c r="BG90" s="122"/>
      <c r="BH90" s="122"/>
      <c r="BI90" s="122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52"/>
      <c r="CM90" s="52"/>
      <c r="CN90" s="52"/>
      <c r="CO90" s="52"/>
      <c r="CP90" s="52"/>
      <c r="CQ90" s="52"/>
      <c r="CR90" s="52"/>
      <c r="CS90" s="52"/>
      <c r="CT90" s="52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</row>
    <row r="91" spans="59:156" ht="3.75" customHeight="1" x14ac:dyDescent="0.2">
      <c r="BG91" s="122"/>
      <c r="BH91" s="122"/>
      <c r="BI91" s="122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52"/>
      <c r="CM91" s="52"/>
      <c r="CN91" s="52"/>
      <c r="CO91" s="52"/>
      <c r="CP91" s="52"/>
      <c r="CQ91" s="52"/>
      <c r="CR91" s="52"/>
      <c r="CS91" s="52"/>
      <c r="CT91" s="52"/>
    </row>
    <row r="92" spans="59:156" ht="3.75" customHeight="1" x14ac:dyDescent="0.2">
      <c r="BG92" s="122"/>
      <c r="BH92" s="122"/>
      <c r="BI92" s="122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52"/>
      <c r="CM92" s="52"/>
      <c r="CN92" s="52"/>
      <c r="CO92" s="52"/>
      <c r="CP92" s="52"/>
      <c r="CQ92" s="52"/>
      <c r="CR92" s="52"/>
      <c r="CS92" s="52"/>
      <c r="CT92" s="52"/>
    </row>
    <row r="99" spans="26:167" ht="6.75" customHeight="1" x14ac:dyDescent="0.2"/>
    <row r="100" spans="26:167" ht="6.75" customHeight="1" x14ac:dyDescent="0.2"/>
    <row r="101" spans="26:167" ht="6.75" customHeight="1" x14ac:dyDescent="0.2"/>
    <row r="102" spans="26:167" ht="6.75" customHeight="1" x14ac:dyDescent="0.2"/>
    <row r="103" spans="26:167" ht="12" customHeight="1" x14ac:dyDescent="0.2">
      <c r="Z103" s="121" t="s">
        <v>80</v>
      </c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Z103" s="51"/>
      <c r="CA103" s="51"/>
      <c r="CB103" s="51"/>
      <c r="CC103" s="51"/>
      <c r="CD103" s="51"/>
      <c r="CE103" s="51"/>
      <c r="CF103" s="51"/>
      <c r="DC103" s="157" t="s">
        <v>79</v>
      </c>
      <c r="DD103" s="157"/>
      <c r="DE103" s="157"/>
      <c r="DF103" s="157"/>
      <c r="DG103" s="157"/>
      <c r="DH103" s="157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57"/>
      <c r="DX103" s="157"/>
      <c r="DY103" s="157"/>
      <c r="DZ103" s="157"/>
      <c r="EA103" s="157"/>
      <c r="EB103" s="157"/>
      <c r="EC103" s="157"/>
      <c r="ED103" s="157"/>
      <c r="EE103" s="157"/>
      <c r="EF103" s="157"/>
      <c r="EG103" s="157"/>
      <c r="EH103" s="157"/>
      <c r="EI103" s="157"/>
      <c r="EJ103" s="157"/>
      <c r="EK103" s="15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</row>
    <row r="104" spans="26:167" ht="3" customHeight="1" x14ac:dyDescent="0.2"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Z104" s="51"/>
      <c r="CA104" s="51"/>
      <c r="CB104" s="51"/>
      <c r="CC104" s="51"/>
      <c r="CD104" s="51"/>
      <c r="CE104" s="51"/>
      <c r="CF104" s="51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</row>
    <row r="105" spans="26:167" ht="12" customHeight="1" x14ac:dyDescent="0.2">
      <c r="Z105" s="155" t="s">
        <v>12</v>
      </c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  <c r="BV105" s="119"/>
      <c r="BW105" s="119"/>
      <c r="BX105" s="119"/>
      <c r="BY105" s="119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DC105" s="167" t="s">
        <v>12</v>
      </c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67"/>
      <c r="DZ105" s="67"/>
      <c r="EA105" s="69"/>
      <c r="EB105" s="69"/>
      <c r="EC105" s="69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19"/>
      <c r="FF105" s="119"/>
      <c r="FG105" s="119"/>
      <c r="FH105" s="119"/>
      <c r="FI105" s="119"/>
      <c r="FJ105" s="119"/>
      <c r="FK105" s="119"/>
    </row>
    <row r="106" spans="26:167" ht="3" customHeight="1" x14ac:dyDescent="0.2"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X106" s="29"/>
      <c r="AY106" s="29"/>
      <c r="AZ106" s="29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7"/>
      <c r="CF106" s="77"/>
      <c r="CG106" s="77"/>
      <c r="CH106" s="77"/>
      <c r="CI106" s="77"/>
      <c r="DC106" s="70"/>
      <c r="DD106" s="70"/>
      <c r="DE106" s="70"/>
      <c r="DF106" s="70"/>
      <c r="DG106" s="70"/>
      <c r="DH106" s="70"/>
      <c r="DI106" s="70"/>
      <c r="DJ106" s="70"/>
      <c r="DK106" s="70"/>
      <c r="DL106" s="70"/>
      <c r="DM106" s="70"/>
      <c r="DN106" s="70"/>
      <c r="DO106" s="70"/>
      <c r="DP106" s="70"/>
      <c r="DQ106" s="70"/>
      <c r="DR106" s="70"/>
      <c r="DS106" s="67"/>
      <c r="DT106" s="67"/>
      <c r="DU106" s="67"/>
      <c r="DV106" s="67"/>
      <c r="DW106" s="67"/>
      <c r="DX106" s="67"/>
      <c r="DY106" s="67"/>
      <c r="DZ106" s="67"/>
      <c r="EA106" s="69"/>
      <c r="EB106" s="69"/>
      <c r="EC106" s="69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9"/>
      <c r="FJ106" s="79"/>
      <c r="FK106" s="79"/>
    </row>
    <row r="107" spans="26:167" ht="12.75" customHeight="1" x14ac:dyDescent="0.2">
      <c r="Z107" s="155" t="s">
        <v>8</v>
      </c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DC107" s="179" t="s">
        <v>29</v>
      </c>
      <c r="DD107" s="179"/>
      <c r="DE107" s="179"/>
      <c r="DF107" s="179"/>
      <c r="DG107" s="179"/>
      <c r="DH107" s="179"/>
      <c r="DI107" s="179"/>
      <c r="DJ107" s="179"/>
      <c r="DK107" s="179"/>
      <c r="DL107" s="179"/>
      <c r="DM107" s="179"/>
      <c r="DN107" s="179"/>
      <c r="DO107" s="179"/>
      <c r="DP107" s="179"/>
      <c r="DQ107" s="179"/>
      <c r="DR107" s="179"/>
      <c r="DS107" s="179"/>
      <c r="DT107" s="179"/>
      <c r="DU107" s="179"/>
      <c r="DV107" s="179"/>
      <c r="DW107" s="179"/>
      <c r="DX107" s="179"/>
      <c r="DY107" s="179"/>
      <c r="DZ107" s="179"/>
      <c r="EA107" s="179"/>
      <c r="EB107" s="179"/>
      <c r="EC107" s="179"/>
      <c r="ED107" s="179"/>
      <c r="EE107" s="179"/>
      <c r="EF107" s="179"/>
      <c r="EJ107" s="119"/>
      <c r="EK107" s="119"/>
      <c r="EL107" s="119"/>
      <c r="EM107" s="119"/>
      <c r="EN107" s="119"/>
      <c r="EO107" s="119"/>
      <c r="EP107" s="119"/>
      <c r="EQ107" s="119"/>
      <c r="ER107" s="119"/>
      <c r="ES107" s="119"/>
      <c r="ET107" s="119"/>
      <c r="EU107" s="119"/>
      <c r="EV107" s="119"/>
      <c r="EW107" s="119"/>
      <c r="EX107" s="119"/>
      <c r="EY107" s="119"/>
      <c r="EZ107" s="119"/>
      <c r="FA107" s="119"/>
      <c r="FB107" s="119"/>
      <c r="FC107" s="119"/>
      <c r="FD107" s="119"/>
      <c r="FE107" s="119"/>
      <c r="FF107" s="119"/>
      <c r="FG107" s="119"/>
      <c r="FH107" s="119"/>
      <c r="FI107" s="119"/>
      <c r="FJ107" s="119"/>
      <c r="FK107" s="119"/>
    </row>
    <row r="108" spans="26:167" ht="3" customHeight="1" x14ac:dyDescent="0.2"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X108" s="112"/>
      <c r="AY108" s="113"/>
      <c r="AZ108" s="113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1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77"/>
      <c r="CF108" s="77"/>
      <c r="CG108" s="77"/>
      <c r="CH108" s="77"/>
      <c r="CI108" s="77"/>
      <c r="DC108" s="70"/>
      <c r="DD108" s="70"/>
      <c r="DE108" s="70"/>
      <c r="DF108" s="70"/>
      <c r="DG108" s="70"/>
      <c r="DH108" s="70"/>
      <c r="DI108" s="70"/>
      <c r="DJ108" s="70"/>
      <c r="DK108" s="70"/>
      <c r="DL108" s="70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70"/>
      <c r="DZ108" s="67"/>
      <c r="EA108" s="69"/>
      <c r="EB108" s="69"/>
      <c r="EC108" s="69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115"/>
      <c r="FA108" s="115"/>
      <c r="FB108" s="115"/>
      <c r="FC108" s="115"/>
      <c r="FD108" s="115"/>
      <c r="FE108" s="115"/>
      <c r="FF108" s="115"/>
      <c r="FG108" s="115"/>
      <c r="FH108" s="115"/>
      <c r="FI108" s="79"/>
      <c r="FJ108" s="79"/>
      <c r="FK108" s="79"/>
    </row>
    <row r="109" spans="26:167" ht="12" customHeight="1" x14ac:dyDescent="0.2">
      <c r="Z109" s="155" t="s">
        <v>9</v>
      </c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14"/>
      <c r="AZ109" s="114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DC109" s="167" t="s">
        <v>30</v>
      </c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7"/>
      <c r="DQ109" s="167"/>
      <c r="DR109" s="167"/>
      <c r="DS109" s="167"/>
      <c r="DT109" s="167"/>
      <c r="DU109" s="167"/>
      <c r="DV109" s="167"/>
      <c r="DW109" s="167"/>
      <c r="DX109" s="70"/>
      <c r="DY109" s="70"/>
      <c r="DZ109" s="67"/>
      <c r="EA109" s="69"/>
      <c r="EB109" s="69"/>
      <c r="EC109" s="69"/>
      <c r="EJ109" s="119"/>
      <c r="EK109" s="119"/>
      <c r="EL109" s="119"/>
      <c r="EM109" s="119"/>
      <c r="EN109" s="119"/>
      <c r="EO109" s="119"/>
      <c r="EP109" s="119"/>
      <c r="EQ109" s="119"/>
      <c r="ER109" s="119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19"/>
      <c r="FF109" s="119"/>
      <c r="FG109" s="119"/>
      <c r="FH109" s="119"/>
      <c r="FI109" s="119"/>
      <c r="FJ109" s="119"/>
      <c r="FK109" s="119"/>
    </row>
    <row r="110" spans="26:167" ht="3" customHeight="1" x14ac:dyDescent="0.2"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X110" s="112"/>
      <c r="AY110" s="113"/>
      <c r="AZ110" s="113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1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DC110" s="70"/>
      <c r="DD110" s="70"/>
      <c r="DE110" s="70"/>
      <c r="DF110" s="70"/>
      <c r="DG110" s="70"/>
      <c r="DH110" s="70"/>
      <c r="DI110" s="70"/>
      <c r="DJ110" s="70"/>
      <c r="DK110" s="70"/>
      <c r="DL110" s="70"/>
      <c r="DM110" s="70"/>
      <c r="DN110" s="70"/>
      <c r="DO110" s="70"/>
      <c r="DP110" s="70"/>
      <c r="DQ110" s="70"/>
      <c r="DR110" s="70"/>
      <c r="DS110" s="70"/>
      <c r="DT110" s="70"/>
      <c r="DU110" s="70"/>
      <c r="DV110" s="70"/>
      <c r="DW110" s="70"/>
      <c r="DX110" s="70"/>
      <c r="DY110" s="70"/>
      <c r="DZ110" s="67"/>
      <c r="EA110" s="69"/>
      <c r="EB110" s="69"/>
      <c r="EC110" s="69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9"/>
      <c r="FA110" s="79"/>
      <c r="FB110" s="79"/>
      <c r="FC110" s="79"/>
      <c r="FD110" s="79"/>
      <c r="FE110" s="79"/>
      <c r="FF110" s="79"/>
      <c r="FG110" s="79"/>
      <c r="FH110" s="79"/>
      <c r="FI110" s="79"/>
      <c r="FJ110" s="79"/>
      <c r="FK110" s="79"/>
    </row>
    <row r="111" spans="26:167" ht="12" customHeight="1" x14ac:dyDescent="0.2">
      <c r="Z111" s="155" t="s">
        <v>10</v>
      </c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09"/>
      <c r="BH111" s="119"/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/>
      <c r="BS111" s="119"/>
      <c r="BT111" s="119"/>
      <c r="BU111" s="119"/>
      <c r="BV111" s="119"/>
      <c r="BW111" s="119"/>
      <c r="BX111" s="119"/>
      <c r="BY111" s="119"/>
      <c r="BZ111" s="119"/>
      <c r="CA111" s="119"/>
      <c r="CB111" s="119"/>
      <c r="CC111" s="119"/>
      <c r="CD111" s="119"/>
      <c r="CE111" s="119"/>
      <c r="CF111" s="119"/>
      <c r="CG111" s="119"/>
      <c r="CH111" s="119"/>
      <c r="CI111" s="119"/>
      <c r="DC111" s="167" t="s">
        <v>31</v>
      </c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67"/>
      <c r="EA111" s="69"/>
      <c r="EB111" s="69"/>
      <c r="EC111" s="69"/>
      <c r="EJ111" s="119"/>
      <c r="EK111" s="119"/>
      <c r="EL111" s="119"/>
      <c r="EM111" s="119"/>
      <c r="EN111" s="119"/>
      <c r="EO111" s="119"/>
      <c r="EP111" s="119"/>
      <c r="EQ111" s="119"/>
      <c r="ER111" s="119"/>
      <c r="ES111" s="119"/>
      <c r="ET111" s="119"/>
      <c r="EU111" s="119"/>
      <c r="EV111" s="119"/>
      <c r="EW111" s="119"/>
      <c r="EX111" s="119"/>
      <c r="EY111" s="119"/>
      <c r="EZ111" s="119"/>
      <c r="FA111" s="119"/>
      <c r="FB111" s="119"/>
      <c r="FC111" s="119"/>
      <c r="FD111" s="119"/>
      <c r="FE111" s="119"/>
      <c r="FF111" s="119"/>
      <c r="FG111" s="119"/>
      <c r="FH111" s="119"/>
      <c r="FI111" s="119"/>
      <c r="FJ111" s="119"/>
      <c r="FK111" s="119"/>
    </row>
    <row r="112" spans="26:167" ht="8.25" customHeight="1" x14ac:dyDescent="0.2"/>
    <row r="113" spans="2:170" ht="12.75" customHeight="1" x14ac:dyDescent="0.2">
      <c r="Y113" s="71" t="s">
        <v>22</v>
      </c>
      <c r="AC113" s="7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2"/>
      <c r="AR113" s="72"/>
      <c r="AS113" s="71"/>
      <c r="AT113" s="71"/>
      <c r="AU113" s="71"/>
      <c r="AV113" s="73"/>
      <c r="AW113" s="9"/>
      <c r="AX113" s="32"/>
      <c r="AY113" s="33"/>
      <c r="AZ113" s="24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9"/>
      <c r="BS113" s="9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</row>
    <row r="114" spans="2:170" ht="3" customHeight="1" x14ac:dyDescent="0.2">
      <c r="AB114" s="7"/>
      <c r="AC114" s="24"/>
      <c r="AD114" s="6"/>
      <c r="AE114" s="6"/>
      <c r="AF114" s="6"/>
      <c r="AG114" s="6"/>
      <c r="AH114" s="6"/>
      <c r="AI114" s="6"/>
      <c r="AJ114" s="25"/>
      <c r="AK114" s="25"/>
    </row>
    <row r="115" spans="2:170" ht="11.45" customHeight="1" x14ac:dyDescent="0.2">
      <c r="Z115" s="5" t="s">
        <v>1</v>
      </c>
      <c r="AA115" s="5"/>
      <c r="AB115" s="5"/>
      <c r="AC115" s="5"/>
      <c r="AD115" s="5"/>
      <c r="AE115" s="5"/>
      <c r="AF115" s="5"/>
      <c r="AG115" s="6"/>
      <c r="AH115" s="6"/>
      <c r="AI115" s="6"/>
      <c r="AJ115" s="6"/>
      <c r="AK115" s="6"/>
      <c r="BN115" s="120"/>
      <c r="BO115" s="120"/>
      <c r="BP115" s="120"/>
      <c r="BQ115" s="120"/>
      <c r="BS115" s="5" t="s">
        <v>2</v>
      </c>
      <c r="BT115" s="7"/>
      <c r="BU115" s="7"/>
      <c r="BV115" s="7"/>
      <c r="CU115" s="120"/>
      <c r="CV115" s="120"/>
      <c r="CW115" s="120"/>
      <c r="CX115" s="120"/>
      <c r="CZ115" s="5" t="s">
        <v>23</v>
      </c>
      <c r="DA115" s="5"/>
      <c r="DB115" s="8"/>
      <c r="DC115" s="5"/>
    </row>
    <row r="116" spans="2:170" ht="3" customHeight="1" x14ac:dyDescent="0.2">
      <c r="Z116" s="10"/>
      <c r="AA116" s="11"/>
      <c r="AB116" s="11"/>
      <c r="AC116" s="11"/>
      <c r="AD116" s="11"/>
      <c r="AE116" s="11"/>
      <c r="AF116" s="11"/>
      <c r="AG116" s="12"/>
      <c r="AH116" s="12"/>
      <c r="AI116" s="12"/>
      <c r="AJ116" s="11"/>
      <c r="AK116" s="11"/>
      <c r="BS116" s="13"/>
      <c r="BT116" s="7"/>
      <c r="BU116" s="11"/>
      <c r="BV116" s="7"/>
      <c r="CZ116" s="9"/>
      <c r="DA116" s="9"/>
      <c r="DB116" s="9"/>
      <c r="DC116" s="9"/>
    </row>
    <row r="117" spans="2:170" ht="11.45" customHeight="1" x14ac:dyDescent="0.2">
      <c r="Z117" s="14" t="s">
        <v>24</v>
      </c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BN117" s="120"/>
      <c r="BO117" s="120"/>
      <c r="BP117" s="120"/>
      <c r="BQ117" s="120"/>
      <c r="BS117" s="5" t="s">
        <v>4</v>
      </c>
      <c r="BT117" s="7"/>
      <c r="BU117" s="7"/>
      <c r="BV117" s="7"/>
      <c r="CU117" s="120"/>
      <c r="CV117" s="120"/>
      <c r="CW117" s="120"/>
      <c r="CX117" s="120"/>
      <c r="CZ117" s="5" t="s">
        <v>5</v>
      </c>
      <c r="DA117" s="6"/>
      <c r="DB117" s="6"/>
      <c r="DC117" s="9"/>
      <c r="EL117" s="120"/>
      <c r="EM117" s="120"/>
      <c r="EN117" s="120"/>
      <c r="EO117" s="120"/>
      <c r="EP117" s="15"/>
      <c r="EQ117" s="16" t="s">
        <v>3</v>
      </c>
      <c r="ER117" s="17"/>
    </row>
    <row r="118" spans="2:170" ht="3" customHeight="1" x14ac:dyDescent="0.2">
      <c r="Z118" s="10"/>
      <c r="AA118" s="11"/>
      <c r="AB118" s="11"/>
      <c r="AC118" s="11"/>
      <c r="AD118" s="11"/>
      <c r="AE118" s="11"/>
      <c r="AF118" s="11"/>
      <c r="AG118" s="11"/>
      <c r="AH118" s="11"/>
      <c r="AI118" s="11"/>
      <c r="AJ118" s="18"/>
      <c r="AK118" s="19"/>
      <c r="CA118" s="20"/>
      <c r="CB118" s="20"/>
      <c r="CC118" s="20"/>
      <c r="CD118" s="27"/>
      <c r="CE118" s="19"/>
      <c r="CF118" s="108"/>
    </row>
    <row r="119" spans="2:170" ht="12" customHeight="1" x14ac:dyDescent="0.2">
      <c r="Y119" s="16"/>
      <c r="Z119" s="5" t="s">
        <v>25</v>
      </c>
      <c r="AA119" s="5"/>
      <c r="AB119" s="5"/>
      <c r="AC119" s="5"/>
      <c r="AD119" s="5"/>
      <c r="AE119" s="5"/>
      <c r="AF119" s="5"/>
      <c r="AG119" s="5"/>
      <c r="AH119" s="5"/>
      <c r="AI119" s="5"/>
      <c r="AJ119" s="7"/>
      <c r="AK119" s="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T119" s="119"/>
      <c r="BU119" s="119"/>
      <c r="BV119" s="119"/>
      <c r="BW119" s="119"/>
      <c r="BX119" s="119"/>
      <c r="BY119" s="119"/>
      <c r="BZ119" s="119"/>
      <c r="CA119" s="119"/>
      <c r="CB119" s="119"/>
      <c r="CC119" s="119"/>
      <c r="CD119" s="119"/>
      <c r="CE119" s="119"/>
      <c r="CF119" s="119"/>
      <c r="CG119" s="119"/>
      <c r="CH119" s="119"/>
      <c r="CI119" s="119"/>
      <c r="CJ119" s="119"/>
      <c r="CK119" s="119"/>
      <c r="CL119" s="119"/>
      <c r="CM119" s="119"/>
      <c r="DF119" s="74"/>
    </row>
    <row r="120" spans="2:170" ht="3" customHeight="1" x14ac:dyDescent="0.2"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21"/>
      <c r="AK120" s="21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CZ120" s="178" t="s">
        <v>27</v>
      </c>
      <c r="DA120" s="178"/>
      <c r="DB120" s="178"/>
      <c r="DC120" s="178"/>
      <c r="DD120" s="178"/>
      <c r="DE120" s="178"/>
      <c r="DF120" s="178"/>
      <c r="DG120" s="178"/>
      <c r="DH120" s="178"/>
      <c r="DI120" s="178"/>
      <c r="DJ120" s="178"/>
      <c r="DK120" s="178"/>
      <c r="DL120" s="178"/>
      <c r="DM120" s="178"/>
      <c r="DN120" s="178"/>
      <c r="DO120" s="178"/>
      <c r="DP120" s="178"/>
      <c r="DQ120" s="178"/>
      <c r="DR120" s="178"/>
      <c r="DS120" s="178"/>
      <c r="DT120" s="178"/>
      <c r="DU120" s="178"/>
      <c r="DV120" s="178"/>
      <c r="DW120" s="178"/>
      <c r="DX120" s="178"/>
      <c r="DY120" s="178"/>
      <c r="DZ120" s="178"/>
      <c r="EA120" s="178"/>
      <c r="EB120" s="178"/>
      <c r="EC120" s="178"/>
      <c r="ED120" s="178"/>
      <c r="EE120" s="178"/>
      <c r="EF120" s="178"/>
      <c r="EG120" s="178"/>
      <c r="EH120" s="178"/>
      <c r="EI120" s="178"/>
      <c r="EJ120" s="178"/>
      <c r="EK120" s="178"/>
      <c r="EL120" s="178"/>
      <c r="EM120" s="178"/>
      <c r="EN120" s="178"/>
      <c r="EO120" s="178"/>
    </row>
    <row r="121" spans="2:170" ht="11.45" customHeight="1" x14ac:dyDescent="0.2">
      <c r="Z121" s="152" t="s">
        <v>11</v>
      </c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BN121" s="162"/>
      <c r="BO121" s="163"/>
      <c r="BP121" s="163"/>
      <c r="BQ121" s="164"/>
      <c r="BS121" s="31" t="s">
        <v>3</v>
      </c>
      <c r="CE121" s="31"/>
      <c r="CF121" s="31"/>
      <c r="CG121" s="31"/>
      <c r="CH121" s="31"/>
      <c r="CI121" s="31"/>
      <c r="CJ121" s="31"/>
      <c r="CK121" s="31"/>
      <c r="CL121" s="31"/>
      <c r="CU121" s="162"/>
      <c r="CV121" s="163"/>
      <c r="CW121" s="163"/>
      <c r="CX121" s="164"/>
      <c r="CZ121" s="178"/>
      <c r="DA121" s="178"/>
      <c r="DB121" s="178"/>
      <c r="DC121" s="178"/>
      <c r="DD121" s="178"/>
      <c r="DE121" s="178"/>
      <c r="DF121" s="178"/>
      <c r="DG121" s="178"/>
      <c r="DH121" s="178"/>
      <c r="DI121" s="178"/>
      <c r="DJ121" s="178"/>
      <c r="DK121" s="178"/>
      <c r="DL121" s="178"/>
      <c r="DM121" s="178"/>
      <c r="DN121" s="178"/>
      <c r="DO121" s="178"/>
      <c r="DP121" s="178"/>
      <c r="DQ121" s="178"/>
      <c r="DR121" s="178"/>
      <c r="DS121" s="178"/>
      <c r="DT121" s="178"/>
      <c r="DU121" s="178"/>
      <c r="DV121" s="178"/>
      <c r="DW121" s="178"/>
      <c r="DX121" s="178"/>
      <c r="DY121" s="178"/>
      <c r="DZ121" s="178"/>
      <c r="EA121" s="178"/>
      <c r="EB121" s="178"/>
      <c r="EC121" s="178"/>
      <c r="ED121" s="178"/>
      <c r="EE121" s="178"/>
      <c r="EF121" s="178"/>
      <c r="EG121" s="178"/>
      <c r="EH121" s="178"/>
      <c r="EI121" s="178"/>
      <c r="EJ121" s="178"/>
      <c r="EK121" s="178"/>
      <c r="EL121" s="178"/>
      <c r="EM121" s="178"/>
      <c r="EN121" s="178"/>
      <c r="EO121" s="178"/>
      <c r="ER121" s="119"/>
      <c r="ES121" s="119"/>
      <c r="ET121" s="119"/>
      <c r="EU121" s="119"/>
      <c r="EV121" s="119"/>
      <c r="EW121" s="119"/>
      <c r="EX121" s="119"/>
      <c r="EY121" s="119"/>
      <c r="EZ121" s="119"/>
      <c r="FA121" s="119"/>
      <c r="FB121" s="119"/>
      <c r="FC121" s="119"/>
      <c r="FD121" s="119"/>
      <c r="FE121" s="119"/>
      <c r="FF121" s="119"/>
      <c r="FG121" s="119"/>
      <c r="FH121" s="119"/>
      <c r="FI121" s="119"/>
      <c r="FJ121" s="119"/>
      <c r="FK121" s="119"/>
    </row>
    <row r="122" spans="2:170" ht="3" customHeight="1" x14ac:dyDescent="0.2"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CA122" s="74"/>
      <c r="CB122" s="74"/>
      <c r="CC122" s="74"/>
      <c r="CD122" s="74"/>
      <c r="CE122" s="74"/>
      <c r="CF122" s="74"/>
      <c r="CG122" s="74"/>
      <c r="CH122" s="74"/>
      <c r="CI122" s="74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4"/>
      <c r="CZ122" s="84"/>
      <c r="DA122" s="106"/>
      <c r="DB122" s="106"/>
      <c r="DC122" s="106"/>
      <c r="DD122" s="106"/>
      <c r="DE122" s="106"/>
      <c r="DF122" s="106"/>
      <c r="DG122" s="106"/>
      <c r="DH122" s="106"/>
      <c r="DI122" s="106"/>
      <c r="DJ122" s="106"/>
      <c r="DK122" s="106"/>
      <c r="DL122" s="106"/>
      <c r="DM122" s="106"/>
      <c r="DN122" s="106"/>
      <c r="DO122" s="106"/>
      <c r="DP122" s="106"/>
      <c r="DQ122" s="106"/>
      <c r="DR122" s="106"/>
      <c r="DS122" s="106"/>
      <c r="DT122" s="106"/>
      <c r="DU122" s="106"/>
      <c r="DV122" s="106"/>
      <c r="DW122" s="106"/>
      <c r="DX122" s="106"/>
      <c r="DY122" s="106"/>
      <c r="DZ122" s="106"/>
      <c r="EA122" s="106"/>
      <c r="EB122" s="106"/>
      <c r="EC122" s="106"/>
      <c r="ED122" s="106"/>
      <c r="EE122" s="106"/>
      <c r="EF122" s="106"/>
      <c r="EG122" s="106"/>
      <c r="EH122" s="106"/>
      <c r="EI122" s="106"/>
      <c r="EJ122" s="106"/>
      <c r="EK122" s="106"/>
      <c r="EL122" s="106"/>
      <c r="EM122" s="106"/>
      <c r="EN122" s="106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</row>
    <row r="123" spans="2:170" ht="11.25" customHeight="1" x14ac:dyDescent="0.2">
      <c r="Z123" s="5" t="str">
        <f>IF(GV146=0,"Flow velocity [m/s]:","  ")</f>
        <v xml:space="preserve">  </v>
      </c>
      <c r="AB123" s="7"/>
      <c r="AC123" s="5"/>
      <c r="AD123" s="5"/>
      <c r="AE123" s="5"/>
      <c r="AF123" s="5"/>
      <c r="AG123" s="5"/>
      <c r="AH123" s="5"/>
      <c r="AI123" s="5"/>
      <c r="AJ123" s="5"/>
      <c r="AK123" s="5"/>
      <c r="BT123" s="119"/>
      <c r="BU123" s="119"/>
      <c r="BV123" s="119"/>
      <c r="BW123" s="119"/>
      <c r="BX123" s="119"/>
      <c r="BY123" s="119"/>
      <c r="BZ123" s="119"/>
      <c r="CA123" s="119"/>
      <c r="CB123" s="119"/>
      <c r="CC123" s="119"/>
      <c r="CD123" s="119"/>
      <c r="CE123" s="119"/>
      <c r="CF123" s="119"/>
      <c r="CG123" s="119"/>
      <c r="CH123" s="119"/>
      <c r="CI123" s="119"/>
      <c r="CJ123" s="119"/>
      <c r="CK123" s="119"/>
      <c r="CL123" s="119"/>
      <c r="CM123" s="119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4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</row>
    <row r="124" spans="2:170" ht="11.25" customHeight="1" x14ac:dyDescent="0.2">
      <c r="Z124" s="16"/>
      <c r="AB124" s="21"/>
      <c r="AC124" s="16"/>
      <c r="AD124" s="16"/>
      <c r="AE124" s="16"/>
      <c r="AF124" s="16"/>
      <c r="AG124" s="16"/>
      <c r="AH124" s="16"/>
      <c r="AI124" s="16"/>
      <c r="AJ124" s="16"/>
      <c r="AK124" s="16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4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</row>
    <row r="125" spans="2:170" ht="11.25" customHeight="1" x14ac:dyDescent="0.2">
      <c r="Z125" s="16"/>
      <c r="AB125" s="21"/>
      <c r="AC125" s="16"/>
      <c r="AD125" s="16"/>
      <c r="AE125" s="16"/>
      <c r="AF125" s="16"/>
      <c r="AG125" s="16"/>
      <c r="AH125" s="16"/>
      <c r="AI125" s="16"/>
      <c r="AJ125" s="16"/>
      <c r="AK125" s="16"/>
      <c r="BT125" s="110"/>
      <c r="BU125" s="110"/>
      <c r="BV125" s="110"/>
      <c r="BW125" s="110"/>
      <c r="BX125" s="110"/>
      <c r="BY125" s="110"/>
      <c r="BZ125" s="110"/>
      <c r="CA125" s="110"/>
      <c r="CB125" s="110"/>
      <c r="CC125" s="110"/>
      <c r="CD125" s="110"/>
      <c r="CE125" s="110"/>
      <c r="CF125" s="110"/>
      <c r="CG125" s="110"/>
      <c r="CH125" s="110"/>
      <c r="CI125" s="110"/>
      <c r="CJ125" s="110"/>
      <c r="CK125" s="110"/>
      <c r="CL125" s="110"/>
      <c r="CM125" s="110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4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</row>
    <row r="126" spans="2:170" ht="8.25" customHeight="1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</row>
    <row r="127" spans="2:170" ht="12.75" customHeight="1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96" t="s">
        <v>13</v>
      </c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96"/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</row>
    <row r="128" spans="2:170" ht="3.75" customHeight="1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</row>
    <row r="129" spans="1:207" ht="11.45" customHeight="1" x14ac:dyDescent="0.2">
      <c r="AP129" s="120"/>
      <c r="AQ129" s="120"/>
      <c r="AR129" s="120"/>
      <c r="AS129" s="120"/>
      <c r="AT129" s="97"/>
      <c r="AU129" s="89" t="s">
        <v>14</v>
      </c>
      <c r="AV129" s="89"/>
      <c r="AW129" s="89"/>
      <c r="AX129" s="89"/>
      <c r="AY129" s="89"/>
      <c r="AZ129" s="95"/>
      <c r="BA129" s="89"/>
      <c r="BB129" s="89"/>
      <c r="BC129" s="98"/>
      <c r="BD129" s="99"/>
      <c r="BE129" s="100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U129" s="120"/>
      <c r="CV129" s="120"/>
      <c r="CW129" s="120"/>
      <c r="CX129" s="120"/>
      <c r="CY129" s="85"/>
      <c r="CZ129" s="168" t="s">
        <v>89</v>
      </c>
      <c r="DA129" s="168"/>
      <c r="DB129" s="168"/>
      <c r="DC129" s="168"/>
      <c r="DD129" s="168"/>
      <c r="DE129" s="168"/>
      <c r="DF129" s="168"/>
      <c r="DG129" s="168"/>
      <c r="DH129" s="168"/>
      <c r="DI129" s="168"/>
      <c r="DJ129" s="168"/>
      <c r="DK129" s="168"/>
      <c r="DL129" s="168"/>
      <c r="DM129" s="168"/>
      <c r="DN129" s="168"/>
      <c r="DO129" s="168"/>
      <c r="DP129" s="168"/>
      <c r="DQ129" s="168"/>
      <c r="DR129" s="168"/>
      <c r="DS129" s="168"/>
      <c r="DT129" s="168"/>
      <c r="DU129" s="168"/>
      <c r="DV129" s="168"/>
      <c r="DW129" s="168"/>
      <c r="DX129" s="168"/>
      <c r="DY129" s="168"/>
      <c r="DZ129" s="168"/>
      <c r="EA129" s="168"/>
      <c r="EB129" s="168"/>
      <c r="EC129" s="168"/>
      <c r="ED129" s="168"/>
      <c r="EE129" s="168"/>
      <c r="EF129" s="168"/>
      <c r="EG129" s="168"/>
      <c r="EH129" s="168"/>
      <c r="EI129" s="168"/>
      <c r="EJ129" s="168"/>
      <c r="EK129" s="169"/>
      <c r="EL129" s="120"/>
      <c r="EM129" s="120"/>
      <c r="EN129" s="120"/>
      <c r="EO129" s="120"/>
      <c r="EP129" s="83"/>
      <c r="EQ129" s="89" t="s">
        <v>88</v>
      </c>
      <c r="ER129" s="90"/>
      <c r="ES129" s="90"/>
      <c r="ET129" s="90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</row>
    <row r="130" spans="1:207" ht="2.85" customHeight="1" x14ac:dyDescent="0.2">
      <c r="AS130" s="23"/>
      <c r="AT130" s="101"/>
      <c r="AU130" s="102"/>
      <c r="AV130" s="102"/>
      <c r="AW130" s="102"/>
      <c r="AX130" s="102"/>
      <c r="AY130" s="102"/>
      <c r="AZ130" s="95"/>
      <c r="BA130" s="102"/>
      <c r="BB130" s="102"/>
      <c r="BC130" s="102"/>
      <c r="BD130" s="102"/>
      <c r="BE130" s="102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X130" s="26"/>
      <c r="CY130" s="86"/>
      <c r="CZ130" s="87"/>
      <c r="DA130" s="88"/>
      <c r="DB130" s="88"/>
      <c r="DC130" s="88"/>
      <c r="DD130" s="88"/>
      <c r="DE130" s="88"/>
      <c r="DF130" s="88"/>
      <c r="DG130" s="88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O130" s="28"/>
      <c r="EP130" s="91"/>
      <c r="EQ130" s="92"/>
      <c r="ER130" s="93"/>
      <c r="ES130" s="94"/>
      <c r="ET130" s="94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</row>
    <row r="131" spans="1:207" ht="11.45" customHeight="1" x14ac:dyDescent="0.2">
      <c r="AF131" s="2" t="s">
        <v>26</v>
      </c>
      <c r="AP131" s="120"/>
      <c r="AQ131" s="120"/>
      <c r="AR131" s="120"/>
      <c r="AS131" s="120"/>
      <c r="AT131" s="97"/>
      <c r="AU131" s="89" t="s">
        <v>87</v>
      </c>
      <c r="AV131" s="89"/>
      <c r="AW131" s="89"/>
      <c r="AX131" s="89"/>
      <c r="AY131" s="89"/>
      <c r="AZ131" s="95"/>
      <c r="BA131" s="89"/>
      <c r="BB131" s="89"/>
      <c r="BC131" s="89"/>
      <c r="BD131" s="89"/>
      <c r="BE131" s="95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U131" s="120"/>
      <c r="CV131" s="120"/>
      <c r="CW131" s="120"/>
      <c r="CX131" s="120"/>
      <c r="CY131" s="85"/>
      <c r="CZ131" s="168" t="s">
        <v>16</v>
      </c>
      <c r="DA131" s="168"/>
      <c r="DB131" s="168"/>
      <c r="DC131" s="168"/>
      <c r="DD131" s="168"/>
      <c r="DE131" s="168"/>
      <c r="DF131" s="168"/>
      <c r="DG131" s="168"/>
      <c r="DH131" s="168"/>
      <c r="DI131" s="168"/>
      <c r="DJ131" s="168"/>
      <c r="DK131" s="168"/>
      <c r="DL131" s="168"/>
      <c r="DM131" s="168"/>
      <c r="DN131" s="168"/>
      <c r="DO131" s="168"/>
      <c r="DP131" s="168"/>
      <c r="DQ131" s="168"/>
      <c r="DR131" s="168"/>
      <c r="DS131" s="168"/>
      <c r="DT131" s="168"/>
      <c r="DU131" s="168"/>
      <c r="DV131" s="168"/>
      <c r="DW131" s="168"/>
      <c r="DX131" s="168"/>
      <c r="DY131" s="168"/>
      <c r="DZ131" s="168"/>
      <c r="EA131" s="168"/>
      <c r="EB131" s="168"/>
      <c r="EC131" s="168"/>
      <c r="ED131" s="168"/>
      <c r="EE131" s="168"/>
      <c r="EF131" s="168"/>
      <c r="EG131" s="168"/>
      <c r="EH131" s="168"/>
      <c r="EI131" s="168"/>
      <c r="EJ131" s="168"/>
      <c r="EK131" s="169"/>
      <c r="EL131" s="120"/>
      <c r="EM131" s="120"/>
      <c r="EN131" s="120"/>
      <c r="EO131" s="120"/>
      <c r="EP131" s="95"/>
      <c r="EQ131" s="89" t="s">
        <v>15</v>
      </c>
      <c r="ER131" s="93"/>
      <c r="ES131" s="94"/>
      <c r="ET131" s="94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</row>
    <row r="132" spans="1:207" ht="2.85" customHeight="1" x14ac:dyDescent="0.2">
      <c r="AS132" s="103"/>
      <c r="AT132" s="103"/>
      <c r="AU132" s="89"/>
      <c r="AV132" s="89"/>
      <c r="AW132" s="89"/>
      <c r="AX132" s="89"/>
      <c r="AY132" s="89"/>
      <c r="AZ132" s="95"/>
      <c r="BA132" s="89"/>
      <c r="BB132" s="89"/>
      <c r="BC132" s="89"/>
      <c r="BD132" s="104"/>
      <c r="BE132" s="105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</row>
    <row r="133" spans="1:207" ht="11.45" customHeight="1" x14ac:dyDescent="0.2">
      <c r="AP133" s="120"/>
      <c r="AQ133" s="120"/>
      <c r="AR133" s="120"/>
      <c r="AS133" s="120"/>
      <c r="AT133" s="97"/>
      <c r="AU133" s="89" t="s">
        <v>17</v>
      </c>
      <c r="AV133" s="89"/>
      <c r="AW133" s="88"/>
      <c r="AX133" s="88"/>
      <c r="AY133" s="88"/>
      <c r="AZ133" s="95"/>
      <c r="BA133" s="88"/>
      <c r="BB133" s="88"/>
      <c r="BC133" s="88"/>
      <c r="BD133" s="104"/>
      <c r="BE133" s="104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</row>
    <row r="134" spans="1:207" ht="9" customHeight="1" x14ac:dyDescent="0.2"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</row>
    <row r="135" spans="1:207" ht="13.5" customHeight="1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1"/>
      <c r="BF135" s="81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1"/>
      <c r="CK135" s="81"/>
      <c r="CL135" s="81"/>
      <c r="CM135" s="81"/>
      <c r="CN135" s="81"/>
      <c r="CO135" s="81"/>
      <c r="CP135" s="81"/>
      <c r="CQ135" s="81"/>
      <c r="CR135" s="81"/>
      <c r="CS135" s="83"/>
      <c r="CT135" s="83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80"/>
      <c r="DS135" s="80"/>
      <c r="DT135" s="80"/>
      <c r="DU135" s="80"/>
      <c r="DV135" s="80"/>
      <c r="DW135" s="80"/>
      <c r="DX135" s="80"/>
      <c r="DY135" s="80"/>
      <c r="DZ135" s="80"/>
      <c r="EA135" s="80"/>
      <c r="EB135" s="80"/>
      <c r="EC135" s="80"/>
      <c r="ED135" s="80"/>
      <c r="EE135" s="80"/>
      <c r="EF135" s="80"/>
      <c r="EG135" s="80"/>
      <c r="EH135" s="80"/>
      <c r="EI135" s="80"/>
      <c r="EJ135" s="80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</row>
    <row r="136" spans="1:207" ht="13.5" customHeight="1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1"/>
      <c r="BF136" s="81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1"/>
      <c r="CK136" s="81"/>
      <c r="CL136" s="81"/>
      <c r="CM136" s="81"/>
      <c r="CN136" s="81"/>
      <c r="CO136" s="81"/>
      <c r="CP136" s="81"/>
      <c r="CQ136" s="81"/>
      <c r="CR136" s="81"/>
      <c r="CS136" s="83"/>
      <c r="CT136" s="83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80"/>
      <c r="DS136" s="80"/>
      <c r="DT136" s="80"/>
      <c r="DU136" s="80"/>
      <c r="DV136" s="80"/>
      <c r="DW136" s="80"/>
      <c r="DX136" s="80"/>
      <c r="DY136" s="80"/>
      <c r="DZ136" s="80"/>
      <c r="EA136" s="80"/>
      <c r="EB136" s="80"/>
      <c r="EC136" s="80"/>
      <c r="ED136" s="80"/>
      <c r="EE136" s="80"/>
      <c r="EF136" s="80"/>
      <c r="EG136" s="80"/>
      <c r="EH136" s="80"/>
      <c r="EI136" s="80"/>
      <c r="EJ136" s="80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</row>
    <row r="137" spans="1:207" ht="13.5" customHeight="1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</row>
    <row r="138" spans="1:207" ht="13.5" customHeight="1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172" t="s">
        <v>18</v>
      </c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G138" s="174"/>
      <c r="BH138" s="174"/>
      <c r="BI138" s="174"/>
      <c r="BJ138" s="174"/>
      <c r="BK138" s="174"/>
      <c r="BL138" s="174"/>
      <c r="BM138" s="174"/>
      <c r="BN138" s="174"/>
      <c r="BO138" s="174"/>
      <c r="BP138" s="174"/>
      <c r="BQ138" s="174"/>
      <c r="BR138" s="174"/>
      <c r="BS138" s="174"/>
      <c r="BT138" s="174"/>
      <c r="BU138" s="174"/>
      <c r="BV138" s="174"/>
      <c r="BW138" s="174"/>
      <c r="BX138" s="174"/>
      <c r="BY138" s="174"/>
      <c r="BZ138" s="174"/>
      <c r="CA138" s="174"/>
      <c r="CB138" s="174"/>
      <c r="CC138" s="174"/>
      <c r="CD138" s="174"/>
      <c r="CE138" s="174"/>
      <c r="CF138" s="174"/>
      <c r="CG138" s="174"/>
      <c r="CH138" s="174"/>
      <c r="CI138" s="174"/>
      <c r="CP138" s="21"/>
      <c r="CQ138" s="21"/>
      <c r="CR138" s="105"/>
      <c r="CT138" s="105" t="s">
        <v>19</v>
      </c>
      <c r="CU138" s="105"/>
      <c r="CV138" s="105"/>
      <c r="CW138" s="81"/>
      <c r="DH138" s="174"/>
      <c r="DI138" s="174"/>
      <c r="DJ138" s="174"/>
      <c r="DK138" s="174"/>
      <c r="DL138" s="174"/>
      <c r="DM138" s="174"/>
      <c r="DN138" s="174"/>
      <c r="DO138" s="174"/>
      <c r="DP138" s="174"/>
      <c r="DQ138" s="174"/>
      <c r="DR138" s="174"/>
      <c r="DS138" s="174"/>
      <c r="DT138" s="174"/>
      <c r="DU138" s="174"/>
      <c r="DV138" s="174"/>
      <c r="DW138" s="174"/>
      <c r="DX138" s="174"/>
      <c r="DY138" s="174"/>
      <c r="DZ138" s="174"/>
      <c r="EA138" s="174"/>
      <c r="EB138" s="174"/>
      <c r="EC138" s="174"/>
      <c r="ED138" s="174"/>
      <c r="EE138" s="174"/>
      <c r="EF138" s="174"/>
      <c r="EG138" s="174"/>
      <c r="EH138" s="174"/>
      <c r="EI138" s="174"/>
      <c r="EJ138" s="174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</row>
    <row r="139" spans="1:207" ht="13.5" customHeight="1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1"/>
      <c r="BF139" s="81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1"/>
      <c r="CK139" s="81"/>
      <c r="CL139" s="81"/>
      <c r="CM139" s="81"/>
      <c r="CN139" s="81"/>
      <c r="CO139" s="81"/>
      <c r="CP139" s="105"/>
      <c r="CQ139" s="105"/>
      <c r="CR139" s="105"/>
      <c r="CT139" s="105"/>
      <c r="CU139" s="105"/>
      <c r="CV139" s="105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</row>
    <row r="140" spans="1:207" ht="13.5" customHeight="1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0"/>
      <c r="DZ140" s="80"/>
      <c r="EA140" s="80"/>
      <c r="EB140" s="80"/>
      <c r="EC140" s="80"/>
      <c r="ED140" s="80"/>
      <c r="EE140" s="80"/>
      <c r="EF140" s="80"/>
      <c r="EG140" s="80"/>
      <c r="EH140" s="80"/>
      <c r="EI140" s="80"/>
      <c r="EJ140" s="80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</row>
    <row r="141" spans="1:207" ht="13.5" customHeight="1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0"/>
      <c r="DZ141" s="80"/>
      <c r="EA141" s="80"/>
      <c r="EB141" s="80"/>
      <c r="EC141" s="80"/>
      <c r="ED141" s="80"/>
      <c r="EE141" s="80"/>
      <c r="EF141" s="80"/>
      <c r="EG141" s="80"/>
      <c r="EH141" s="80"/>
      <c r="EI141" s="80"/>
      <c r="EJ141" s="80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</row>
    <row r="142" spans="1:207" ht="13.5" hidden="1" customHeight="1" thickBot="1" x14ac:dyDescent="0.2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0"/>
      <c r="DZ142" s="80"/>
      <c r="EA142" s="80"/>
      <c r="EB142" s="80"/>
      <c r="EC142" s="80"/>
      <c r="ED142" s="80"/>
      <c r="EE142" s="80"/>
      <c r="EF142" s="80"/>
      <c r="EG142" s="80"/>
      <c r="EH142" s="80"/>
      <c r="EI142" s="80"/>
      <c r="EJ142" s="80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</row>
    <row r="143" spans="1:207" ht="12.75" hidden="1" customHeight="1" thickBot="1" x14ac:dyDescent="0.2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GI143" s="156">
        <f>IF(GU143=1,0,1)</f>
        <v>1</v>
      </c>
      <c r="GJ143" s="156"/>
      <c r="GK143" s="156"/>
      <c r="GL143" s="156"/>
      <c r="GQ143" s="165">
        <f>GU143</f>
        <v>0</v>
      </c>
      <c r="GR143" s="166"/>
      <c r="GS143" s="166"/>
      <c r="GT143" s="166"/>
      <c r="GU143" s="156">
        <f>IF(EXACT(BN29,DN159),1,0)</f>
        <v>0</v>
      </c>
      <c r="GV143" s="156"/>
      <c r="GW143" s="156"/>
      <c r="GX143" s="156"/>
      <c r="GY143" s="156"/>
    </row>
    <row r="144" spans="1:207" ht="9.75" hidden="1" customHeight="1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GU144" s="156"/>
      <c r="GV144" s="156"/>
      <c r="GW144" s="156"/>
      <c r="GX144" s="156"/>
      <c r="GY144" s="156"/>
    </row>
    <row r="145" spans="1:209" ht="9.75" hidden="1" customHeight="1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</row>
    <row r="146" spans="1:209" ht="9.75" hidden="1" customHeight="1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GP146" s="159" t="str">
        <f>IF(GS146=1,"\","/")</f>
        <v>/</v>
      </c>
      <c r="GQ146" s="160"/>
      <c r="GR146" s="161"/>
      <c r="GS146" s="159" t="str">
        <f>IF(GV146=1,"/","\")</f>
        <v>/</v>
      </c>
      <c r="GT146" s="160"/>
      <c r="GU146" s="160"/>
      <c r="GV146" s="156">
        <f>IF(EXACT(BN31,DN172),0,1)</f>
        <v>1</v>
      </c>
      <c r="GW146" s="156"/>
      <c r="GX146" s="156"/>
      <c r="GY146" s="156"/>
      <c r="GZ146" s="156"/>
      <c r="HA146" s="156"/>
    </row>
    <row r="147" spans="1:209" ht="9.75" hidden="1" customHeight="1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GP147" s="30"/>
      <c r="GQ147" s="30"/>
      <c r="GR147" s="30"/>
      <c r="GS147" s="30"/>
      <c r="GT147" s="30"/>
      <c r="GU147" s="30"/>
      <c r="GV147" s="156"/>
      <c r="GW147" s="156"/>
      <c r="GX147" s="156"/>
      <c r="GY147" s="156"/>
      <c r="GZ147" s="156"/>
      <c r="HA147" s="156"/>
    </row>
    <row r="148" spans="1:209" ht="9.75" hidden="1" customHeight="1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GT148" s="30"/>
      <c r="GU148" s="30"/>
      <c r="GV148" s="30"/>
      <c r="GW148" s="30"/>
      <c r="GX148" s="30"/>
    </row>
    <row r="149" spans="1:209" ht="9.75" hidden="1" customHeight="1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GT149" s="30"/>
      <c r="GU149" s="30"/>
      <c r="GV149" s="30"/>
      <c r="GW149" s="30"/>
      <c r="GX149" s="30"/>
    </row>
    <row r="150" spans="1:209" ht="9.75" hidden="1" customHeight="1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GP150" s="30"/>
      <c r="GQ150" s="30"/>
      <c r="GR150" s="30"/>
      <c r="GS150" s="30"/>
      <c r="GT150" s="30"/>
      <c r="GU150" s="30"/>
      <c r="GV150" s="30"/>
      <c r="GW150" s="30"/>
      <c r="GX150" s="30"/>
    </row>
    <row r="151" spans="1:209" ht="9.75" hidden="1" customHeight="1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GP151" s="30"/>
      <c r="GQ151" s="30"/>
      <c r="GR151" s="30"/>
      <c r="GS151" s="30"/>
      <c r="GT151" s="30"/>
      <c r="GU151" s="30"/>
      <c r="GV151" s="30"/>
      <c r="GW151" s="30"/>
      <c r="GX151" s="30"/>
    </row>
    <row r="152" spans="1:209" ht="13.5" hidden="1" customHeight="1" x14ac:dyDescent="0.2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</row>
    <row r="153" spans="1:209" ht="13.5" hidden="1" customHeight="1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</row>
    <row r="154" spans="1:209" ht="13.5" hidden="1" customHeight="1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</row>
    <row r="155" spans="1:209" ht="13.5" hidden="1" customHeight="1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 t="s">
        <v>33</v>
      </c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 t="s">
        <v>41</v>
      </c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 t="s">
        <v>35</v>
      </c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</row>
    <row r="156" spans="1:209" ht="13.5" hidden="1" customHeight="1" x14ac:dyDescent="0.2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 t="s">
        <v>34</v>
      </c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 t="s">
        <v>43</v>
      </c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 t="s">
        <v>37</v>
      </c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</row>
    <row r="157" spans="1:209" ht="13.5" hidden="1" customHeight="1" x14ac:dyDescent="0.2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 t="s">
        <v>36</v>
      </c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 t="s">
        <v>46</v>
      </c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 t="s">
        <v>39</v>
      </c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</row>
    <row r="158" spans="1:209" ht="13.5" hidden="1" customHeight="1" x14ac:dyDescent="0.2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 t="s">
        <v>38</v>
      </c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 t="s">
        <v>49</v>
      </c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</row>
    <row r="159" spans="1:209" ht="13.5" hidden="1" customHeight="1" x14ac:dyDescent="0.2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 t="s">
        <v>40</v>
      </c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 t="s">
        <v>51</v>
      </c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 t="s">
        <v>44</v>
      </c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</row>
    <row r="160" spans="1:209" ht="13.5" hidden="1" customHeight="1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 t="s">
        <v>42</v>
      </c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 t="s">
        <v>53</v>
      </c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 t="s">
        <v>47</v>
      </c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</row>
    <row r="161" spans="1:171" ht="13.5" hidden="1" customHeight="1" x14ac:dyDescent="0.2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 t="s">
        <v>45</v>
      </c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 t="s">
        <v>55</v>
      </c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</row>
    <row r="162" spans="1:171" ht="13.5" hidden="1" customHeight="1" x14ac:dyDescent="0.2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 t="s">
        <v>48</v>
      </c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 t="s">
        <v>57</v>
      </c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</row>
    <row r="163" spans="1:171" ht="13.5" hidden="1" customHeight="1" x14ac:dyDescent="0.2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 t="s">
        <v>50</v>
      </c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 t="s">
        <v>58</v>
      </c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</row>
    <row r="164" spans="1:171" ht="13.5" hidden="1" customHeight="1" x14ac:dyDescent="0.2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 t="s">
        <v>52</v>
      </c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 t="s">
        <v>60</v>
      </c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</row>
    <row r="165" spans="1:171" ht="13.5" hidden="1" customHeight="1" x14ac:dyDescent="0.2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 t="s">
        <v>54</v>
      </c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 t="s">
        <v>62</v>
      </c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</row>
    <row r="166" spans="1:171" ht="13.5" hidden="1" customHeight="1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 t="s">
        <v>56</v>
      </c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 t="s">
        <v>64</v>
      </c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 t="s">
        <v>59</v>
      </c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</row>
    <row r="167" spans="1:171" ht="13.5" hidden="1" customHeight="1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 t="s">
        <v>65</v>
      </c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 t="s">
        <v>61</v>
      </c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</row>
    <row r="168" spans="1:171" ht="13.5" hidden="1" customHeight="1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 t="s">
        <v>66</v>
      </c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 t="s">
        <v>63</v>
      </c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</row>
    <row r="169" spans="1:171" ht="13.5" hidden="1" customHeight="1" x14ac:dyDescent="0.2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 t="s">
        <v>67</v>
      </c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</row>
    <row r="170" spans="1:171" ht="13.5" hidden="1" customHeight="1" x14ac:dyDescent="0.2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 t="s">
        <v>70</v>
      </c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</row>
    <row r="171" spans="1:171" ht="13.5" hidden="1" customHeight="1" x14ac:dyDescent="0.2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 t="s">
        <v>73</v>
      </c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</row>
    <row r="172" spans="1:171" ht="13.5" hidden="1" customHeight="1" x14ac:dyDescent="0.2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 t="s">
        <v>75</v>
      </c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 t="s">
        <v>68</v>
      </c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</row>
    <row r="173" spans="1:171" ht="13.5" hidden="1" customHeight="1" x14ac:dyDescent="0.2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 t="s">
        <v>76</v>
      </c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 t="s">
        <v>71</v>
      </c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</row>
    <row r="174" spans="1:171" ht="13.5" hidden="1" customHeight="1" x14ac:dyDescent="0.2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 t="s">
        <v>69</v>
      </c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 t="s">
        <v>77</v>
      </c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</row>
    <row r="175" spans="1:171" ht="13.5" hidden="1" customHeight="1" x14ac:dyDescent="0.2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 t="s">
        <v>72</v>
      </c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 t="s">
        <v>78</v>
      </c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</row>
    <row r="176" spans="1:171" ht="13.5" hidden="1" customHeight="1" x14ac:dyDescent="0.2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 t="s">
        <v>74</v>
      </c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</row>
    <row r="177" spans="1:171" ht="13.5" hidden="1" customHeight="1" x14ac:dyDescent="0.2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</row>
    <row r="178" spans="1:171" ht="13.5" customHeight="1" x14ac:dyDescent="0.2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</row>
    <row r="179" spans="1:171" ht="13.5" customHeight="1" x14ac:dyDescent="0.2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</row>
    <row r="180" spans="1:171" ht="13.5" customHeight="1" x14ac:dyDescent="0.2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</row>
    <row r="181" spans="1:171" ht="13.5" customHeight="1" x14ac:dyDescent="0.2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</row>
    <row r="182" spans="1:171" ht="13.5" customHeight="1" x14ac:dyDescent="0.2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</row>
    <row r="183" spans="1:171" ht="13.5" customHeight="1" x14ac:dyDescent="0.2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</row>
    <row r="184" spans="1:171" ht="13.5" customHeight="1" x14ac:dyDescent="0.2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</row>
    <row r="185" spans="1:171" ht="13.5" customHeight="1" x14ac:dyDescent="0.2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</row>
    <row r="186" spans="1:171" ht="13.5" customHeight="1" x14ac:dyDescent="0.2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</row>
    <row r="187" spans="1:171" ht="13.5" customHeight="1" x14ac:dyDescent="0.2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</row>
    <row r="188" spans="1:171" ht="13.5" customHeight="1" x14ac:dyDescent="0.2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</row>
    <row r="189" spans="1:171" ht="13.5" customHeight="1" x14ac:dyDescent="0.2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</row>
    <row r="190" spans="1:171" ht="13.5" customHeight="1" x14ac:dyDescent="0.2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</row>
    <row r="191" spans="1:171" ht="13.5" customHeight="1" x14ac:dyDescent="0.2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</row>
    <row r="192" spans="1:171" ht="13.5" customHeight="1" x14ac:dyDescent="0.2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</row>
    <row r="193" spans="1:171" ht="13.5" customHeight="1" x14ac:dyDescent="0.2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</row>
    <row r="194" spans="1:171" ht="13.5" customHeight="1" x14ac:dyDescent="0.2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</row>
    <row r="195" spans="1:171" ht="13.5" customHeight="1" x14ac:dyDescent="0.2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</row>
    <row r="196" spans="1:171" ht="13.5" customHeight="1" x14ac:dyDescent="0.2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</row>
    <row r="197" spans="1:171" ht="13.5" customHeight="1" x14ac:dyDescent="0.2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</row>
    <row r="198" spans="1:171" ht="13.5" customHeight="1" x14ac:dyDescent="0.2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</row>
    <row r="199" spans="1:171" ht="13.5" customHeight="1" x14ac:dyDescent="0.2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</row>
    <row r="200" spans="1:171" ht="13.5" customHeight="1" x14ac:dyDescent="0.2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</row>
    <row r="201" spans="1:171" ht="13.5" customHeight="1" x14ac:dyDescent="0.2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  <c r="CZ201" s="81"/>
      <c r="DA201" s="81"/>
      <c r="DB201" s="81"/>
      <c r="DC201" s="81"/>
      <c r="DD201" s="81"/>
      <c r="DE201" s="81"/>
      <c r="DF201" s="81"/>
      <c r="DG201" s="81"/>
      <c r="DH201" s="81"/>
      <c r="DI201" s="81"/>
      <c r="DJ201" s="81"/>
      <c r="DK201" s="81"/>
      <c r="DL201" s="81"/>
      <c r="DM201" s="81"/>
      <c r="DN201" s="81"/>
      <c r="DO201" s="81"/>
      <c r="DP201" s="81"/>
      <c r="DQ201" s="81"/>
      <c r="DR201" s="81"/>
      <c r="DS201" s="81"/>
      <c r="DT201" s="81"/>
      <c r="DU201" s="81"/>
      <c r="DV201" s="81"/>
      <c r="DW201" s="81"/>
      <c r="DX201" s="81"/>
      <c r="DY201" s="81"/>
      <c r="DZ201" s="81"/>
      <c r="EA201" s="81"/>
      <c r="EB201" s="81"/>
      <c r="EC201" s="81"/>
      <c r="ED201" s="81"/>
      <c r="EE201" s="81"/>
      <c r="EF201" s="81"/>
      <c r="EG201" s="81"/>
      <c r="EH201" s="81"/>
      <c r="EI201" s="81"/>
      <c r="EJ201" s="81"/>
      <c r="EK201" s="81"/>
      <c r="EL201" s="81"/>
      <c r="EM201" s="81"/>
      <c r="EN201" s="81"/>
      <c r="EO201" s="81"/>
      <c r="EP201" s="81"/>
      <c r="EQ201" s="81"/>
      <c r="ER201" s="81"/>
      <c r="ES201" s="81"/>
      <c r="ET201" s="81"/>
      <c r="EU201" s="81"/>
      <c r="EV201" s="81"/>
      <c r="EW201" s="81"/>
      <c r="EX201" s="81"/>
      <c r="EY201" s="81"/>
      <c r="EZ201" s="81"/>
      <c r="FA201" s="81"/>
      <c r="FB201" s="81"/>
      <c r="FC201" s="81"/>
      <c r="FD201" s="81"/>
      <c r="FE201" s="81"/>
      <c r="FF201" s="81"/>
      <c r="FG201" s="81"/>
      <c r="FH201" s="81"/>
      <c r="FI201" s="81"/>
      <c r="FJ201" s="81"/>
      <c r="FK201" s="81"/>
      <c r="FL201" s="81"/>
      <c r="FM201" s="81"/>
      <c r="FN201" s="81"/>
      <c r="FO201" s="81"/>
    </row>
    <row r="202" spans="1:171" ht="13.5" customHeight="1" x14ac:dyDescent="0.2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  <c r="CZ202" s="81"/>
      <c r="DA202" s="81"/>
      <c r="DB202" s="81"/>
      <c r="DC202" s="81"/>
      <c r="DD202" s="81"/>
      <c r="DE202" s="81"/>
      <c r="DF202" s="81"/>
      <c r="DG202" s="81"/>
      <c r="DH202" s="81"/>
      <c r="DI202" s="81"/>
      <c r="DJ202" s="81"/>
      <c r="DK202" s="81"/>
      <c r="DL202" s="81"/>
      <c r="DM202" s="81"/>
      <c r="DN202" s="81"/>
      <c r="DO202" s="81"/>
      <c r="DP202" s="81"/>
      <c r="DQ202" s="81"/>
      <c r="DR202" s="81"/>
      <c r="DS202" s="81"/>
      <c r="DT202" s="81"/>
      <c r="DU202" s="81"/>
      <c r="DV202" s="81"/>
      <c r="DW202" s="81"/>
      <c r="DX202" s="81"/>
      <c r="DY202" s="81"/>
      <c r="DZ202" s="81"/>
      <c r="EA202" s="81"/>
      <c r="EB202" s="81"/>
      <c r="EC202" s="81"/>
      <c r="ED202" s="81"/>
      <c r="EE202" s="81"/>
      <c r="EF202" s="81"/>
      <c r="EG202" s="81"/>
      <c r="EH202" s="81"/>
      <c r="EI202" s="81"/>
      <c r="EJ202" s="81"/>
      <c r="EK202" s="81"/>
      <c r="EL202" s="81"/>
      <c r="EM202" s="81"/>
      <c r="EN202" s="81"/>
      <c r="EO202" s="81"/>
      <c r="EP202" s="81"/>
      <c r="EQ202" s="81"/>
      <c r="ER202" s="81"/>
      <c r="ES202" s="81"/>
      <c r="ET202" s="81"/>
      <c r="EU202" s="81"/>
      <c r="EV202" s="81"/>
      <c r="EW202" s="81"/>
      <c r="EX202" s="81"/>
      <c r="EY202" s="81"/>
      <c r="EZ202" s="81"/>
      <c r="FA202" s="81"/>
      <c r="FB202" s="81"/>
      <c r="FC202" s="81"/>
      <c r="FD202" s="81"/>
      <c r="FE202" s="81"/>
      <c r="FF202" s="81"/>
      <c r="FG202" s="81"/>
      <c r="FH202" s="81"/>
      <c r="FI202" s="81"/>
      <c r="FJ202" s="81"/>
      <c r="FK202" s="81"/>
      <c r="FL202" s="81"/>
      <c r="FM202" s="81"/>
      <c r="FN202" s="81"/>
      <c r="FO202" s="81"/>
    </row>
    <row r="203" spans="1:171" ht="13.5" customHeight="1" x14ac:dyDescent="0.2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  <c r="CZ203" s="81"/>
      <c r="DA203" s="81"/>
      <c r="DB203" s="81"/>
      <c r="DC203" s="81"/>
      <c r="DD203" s="81"/>
      <c r="DE203" s="81"/>
      <c r="DF203" s="81"/>
      <c r="DG203" s="81"/>
      <c r="DH203" s="81"/>
      <c r="DI203" s="81"/>
      <c r="DJ203" s="81"/>
      <c r="DK203" s="81"/>
      <c r="DL203" s="81"/>
      <c r="DM203" s="81"/>
      <c r="DN203" s="81"/>
      <c r="DO203" s="81"/>
      <c r="DP203" s="81"/>
      <c r="DQ203" s="81"/>
      <c r="DR203" s="81"/>
      <c r="DS203" s="81"/>
      <c r="DT203" s="81"/>
      <c r="DU203" s="81"/>
      <c r="DV203" s="81"/>
      <c r="DW203" s="81"/>
      <c r="DX203" s="81"/>
      <c r="DY203" s="81"/>
      <c r="DZ203" s="81"/>
      <c r="EA203" s="81"/>
      <c r="EB203" s="81"/>
      <c r="EC203" s="81"/>
      <c r="ED203" s="81"/>
      <c r="EE203" s="81"/>
      <c r="EF203" s="81"/>
      <c r="EG203" s="81"/>
      <c r="EH203" s="81"/>
      <c r="EI203" s="81"/>
      <c r="EJ203" s="81"/>
      <c r="EK203" s="81"/>
      <c r="EL203" s="81"/>
      <c r="EM203" s="81"/>
      <c r="EN203" s="81"/>
      <c r="EO203" s="81"/>
      <c r="EP203" s="81"/>
      <c r="EQ203" s="81"/>
      <c r="ER203" s="81"/>
      <c r="ES203" s="81"/>
      <c r="ET203" s="81"/>
      <c r="EU203" s="81"/>
      <c r="EV203" s="81"/>
      <c r="EW203" s="81"/>
      <c r="EX203" s="81"/>
      <c r="EY203" s="81"/>
      <c r="EZ203" s="81"/>
      <c r="FA203" s="81"/>
      <c r="FB203" s="81"/>
      <c r="FC203" s="81"/>
      <c r="FD203" s="81"/>
      <c r="FE203" s="81"/>
      <c r="FF203" s="81"/>
      <c r="FG203" s="81"/>
      <c r="FH203" s="81"/>
      <c r="FI203" s="81"/>
      <c r="FJ203" s="81"/>
      <c r="FK203" s="81"/>
      <c r="FL203" s="81"/>
      <c r="FM203" s="81"/>
      <c r="FN203" s="81"/>
      <c r="FO203" s="81"/>
    </row>
    <row r="204" spans="1:171" ht="13.5" customHeight="1" x14ac:dyDescent="0.2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81"/>
      <c r="DD204" s="81"/>
      <c r="DE204" s="81"/>
      <c r="DF204" s="81"/>
      <c r="DG204" s="81"/>
      <c r="DH204" s="81"/>
      <c r="DI204" s="81"/>
      <c r="DJ204" s="81"/>
      <c r="DK204" s="81"/>
      <c r="DL204" s="81"/>
      <c r="DM204" s="81"/>
      <c r="DN204" s="81"/>
      <c r="DO204" s="81"/>
      <c r="DP204" s="81"/>
      <c r="DQ204" s="81"/>
      <c r="DR204" s="81"/>
      <c r="DS204" s="81"/>
      <c r="DT204" s="81"/>
      <c r="DU204" s="81"/>
      <c r="DV204" s="81"/>
      <c r="DW204" s="81"/>
      <c r="DX204" s="81"/>
      <c r="DY204" s="81"/>
      <c r="DZ204" s="81"/>
      <c r="EA204" s="81"/>
      <c r="EB204" s="81"/>
      <c r="EC204" s="81"/>
      <c r="ED204" s="81"/>
      <c r="EE204" s="81"/>
      <c r="EF204" s="81"/>
      <c r="EG204" s="81"/>
      <c r="EH204" s="81"/>
      <c r="EI204" s="81"/>
      <c r="EJ204" s="81"/>
      <c r="EK204" s="81"/>
      <c r="EL204" s="81"/>
      <c r="EM204" s="81"/>
      <c r="EN204" s="81"/>
      <c r="EO204" s="81"/>
      <c r="EP204" s="81"/>
      <c r="EQ204" s="81"/>
      <c r="ER204" s="81"/>
      <c r="ES204" s="81"/>
      <c r="ET204" s="81"/>
      <c r="EU204" s="81"/>
      <c r="EV204" s="81"/>
      <c r="EW204" s="81"/>
      <c r="EX204" s="81"/>
      <c r="EY204" s="81"/>
      <c r="EZ204" s="81"/>
      <c r="FA204" s="81"/>
      <c r="FB204" s="81"/>
      <c r="FC204" s="81"/>
      <c r="FD204" s="81"/>
      <c r="FE204" s="81"/>
      <c r="FF204" s="81"/>
      <c r="FG204" s="81"/>
      <c r="FH204" s="81"/>
      <c r="FI204" s="81"/>
      <c r="FJ204" s="81"/>
      <c r="FK204" s="81"/>
      <c r="FL204" s="81"/>
      <c r="FM204" s="81"/>
      <c r="FN204" s="81"/>
      <c r="FO204" s="81"/>
    </row>
    <row r="205" spans="1:171" ht="13.5" customHeight="1" x14ac:dyDescent="0.2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81"/>
      <c r="FD205" s="81"/>
      <c r="FE205" s="81"/>
      <c r="FF205" s="81"/>
      <c r="FG205" s="81"/>
      <c r="FH205" s="81"/>
      <c r="FI205" s="81"/>
      <c r="FJ205" s="81"/>
      <c r="FK205" s="81"/>
      <c r="FL205" s="81"/>
      <c r="FM205" s="81"/>
      <c r="FN205" s="81"/>
      <c r="FO205" s="81"/>
    </row>
    <row r="206" spans="1:171" ht="13.5" customHeight="1" x14ac:dyDescent="0.2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  <c r="CZ206" s="81"/>
      <c r="DA206" s="81"/>
      <c r="DB206" s="81"/>
      <c r="DC206" s="81"/>
      <c r="DD206" s="81"/>
      <c r="DE206" s="81"/>
      <c r="DF206" s="81"/>
      <c r="DG206" s="81"/>
      <c r="DH206" s="81"/>
      <c r="DI206" s="81"/>
      <c r="DJ206" s="81"/>
      <c r="DK206" s="81"/>
      <c r="DL206" s="81"/>
      <c r="DM206" s="81"/>
      <c r="DN206" s="81"/>
      <c r="DO206" s="81"/>
      <c r="DP206" s="81"/>
      <c r="DQ206" s="81"/>
      <c r="DR206" s="81"/>
      <c r="DS206" s="81"/>
      <c r="DT206" s="81"/>
      <c r="DU206" s="81"/>
      <c r="DV206" s="81"/>
      <c r="DW206" s="81"/>
      <c r="DX206" s="81"/>
      <c r="DY206" s="81"/>
      <c r="DZ206" s="81"/>
      <c r="EA206" s="81"/>
      <c r="EB206" s="81"/>
      <c r="EC206" s="81"/>
      <c r="ED206" s="81"/>
      <c r="EE206" s="81"/>
      <c r="EF206" s="81"/>
      <c r="EG206" s="81"/>
      <c r="EH206" s="81"/>
      <c r="EI206" s="81"/>
      <c r="EJ206" s="81"/>
      <c r="EK206" s="81"/>
      <c r="EL206" s="81"/>
      <c r="EM206" s="81"/>
      <c r="EN206" s="81"/>
      <c r="EO206" s="81"/>
      <c r="EP206" s="81"/>
      <c r="EQ206" s="81"/>
      <c r="ER206" s="81"/>
      <c r="ES206" s="81"/>
      <c r="ET206" s="81"/>
      <c r="EU206" s="81"/>
      <c r="EV206" s="81"/>
      <c r="EW206" s="81"/>
      <c r="EX206" s="81"/>
      <c r="EY206" s="81"/>
      <c r="EZ206" s="81"/>
      <c r="FA206" s="81"/>
      <c r="FB206" s="81"/>
      <c r="FC206" s="81"/>
      <c r="FD206" s="81"/>
      <c r="FE206" s="81"/>
      <c r="FF206" s="81"/>
      <c r="FG206" s="81"/>
      <c r="FH206" s="81"/>
      <c r="FI206" s="81"/>
      <c r="FJ206" s="81"/>
      <c r="FK206" s="81"/>
      <c r="FL206" s="81"/>
      <c r="FM206" s="81"/>
      <c r="FN206" s="81"/>
      <c r="FO206" s="81"/>
    </row>
    <row r="207" spans="1:171" ht="13.5" customHeight="1" x14ac:dyDescent="0.2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  <c r="BW207" s="81"/>
      <c r="BX207" s="81"/>
      <c r="BY207" s="81"/>
      <c r="BZ207" s="81"/>
      <c r="CA207" s="81"/>
      <c r="CB207" s="81"/>
      <c r="CC207" s="81"/>
      <c r="CD207" s="81"/>
      <c r="CE207" s="81"/>
      <c r="CF207" s="81"/>
      <c r="CG207" s="81"/>
      <c r="CH207" s="81"/>
      <c r="CI207" s="81"/>
      <c r="CJ207" s="81"/>
      <c r="CK207" s="81"/>
      <c r="CL207" s="81"/>
      <c r="CM207" s="81"/>
      <c r="CN207" s="81"/>
      <c r="CO207" s="81"/>
      <c r="CP207" s="81"/>
      <c r="CQ207" s="81"/>
      <c r="CR207" s="81"/>
      <c r="CS207" s="81"/>
      <c r="CT207" s="81"/>
      <c r="CU207" s="81"/>
      <c r="CV207" s="81"/>
      <c r="CW207" s="81"/>
      <c r="CX207" s="81"/>
      <c r="CY207" s="81"/>
      <c r="CZ207" s="81"/>
      <c r="DA207" s="81"/>
      <c r="DB207" s="81"/>
      <c r="DC207" s="81"/>
      <c r="DD207" s="81"/>
      <c r="DE207" s="81"/>
      <c r="DF207" s="81"/>
      <c r="DG207" s="81"/>
      <c r="DH207" s="81"/>
      <c r="DI207" s="81"/>
      <c r="DJ207" s="81"/>
      <c r="DK207" s="81"/>
      <c r="DL207" s="81"/>
      <c r="DM207" s="81"/>
      <c r="DN207" s="81"/>
      <c r="DO207" s="81"/>
      <c r="DP207" s="81"/>
      <c r="DQ207" s="81"/>
      <c r="DR207" s="81"/>
      <c r="DS207" s="81"/>
      <c r="DT207" s="81"/>
      <c r="DU207" s="81"/>
      <c r="DV207" s="81"/>
      <c r="DW207" s="81"/>
      <c r="DX207" s="81"/>
      <c r="DY207" s="81"/>
      <c r="DZ207" s="81"/>
      <c r="EA207" s="81"/>
      <c r="EB207" s="81"/>
      <c r="EC207" s="81"/>
      <c r="ED207" s="81"/>
      <c r="EE207" s="81"/>
      <c r="EF207" s="81"/>
      <c r="EG207" s="81"/>
      <c r="EH207" s="81"/>
      <c r="EI207" s="81"/>
      <c r="EJ207" s="81"/>
      <c r="EK207" s="81"/>
      <c r="EL207" s="81"/>
      <c r="EM207" s="81"/>
      <c r="EN207" s="81"/>
      <c r="EO207" s="81"/>
      <c r="EP207" s="81"/>
      <c r="EQ207" s="81"/>
      <c r="ER207" s="81"/>
      <c r="ES207" s="81"/>
      <c r="ET207" s="81"/>
      <c r="EU207" s="81"/>
      <c r="EV207" s="81"/>
      <c r="EW207" s="81"/>
      <c r="EX207" s="81"/>
      <c r="EY207" s="81"/>
      <c r="EZ207" s="81"/>
      <c r="FA207" s="81"/>
      <c r="FB207" s="81"/>
      <c r="FC207" s="81"/>
      <c r="FD207" s="81"/>
      <c r="FE207" s="81"/>
      <c r="FF207" s="81"/>
      <c r="FG207" s="81"/>
      <c r="FH207" s="81"/>
      <c r="FI207" s="81"/>
      <c r="FJ207" s="81"/>
      <c r="FK207" s="81"/>
      <c r="FL207" s="81"/>
      <c r="FM207" s="81"/>
      <c r="FN207" s="81"/>
      <c r="FO207" s="81"/>
    </row>
    <row r="208" spans="1:171" ht="13.5" customHeight="1" x14ac:dyDescent="0.2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81"/>
      <c r="CI208" s="81"/>
      <c r="CJ208" s="81"/>
      <c r="CK208" s="81"/>
      <c r="CL208" s="81"/>
      <c r="CM208" s="81"/>
      <c r="CN208" s="81"/>
      <c r="CO208" s="81"/>
      <c r="CP208" s="81"/>
      <c r="CQ208" s="81"/>
      <c r="CR208" s="81"/>
      <c r="CS208" s="81"/>
      <c r="CT208" s="81"/>
      <c r="CU208" s="81"/>
      <c r="CV208" s="81"/>
      <c r="CW208" s="81"/>
      <c r="CX208" s="81"/>
      <c r="CY208" s="81"/>
      <c r="CZ208" s="81"/>
      <c r="DA208" s="81"/>
      <c r="DB208" s="81"/>
      <c r="DC208" s="81"/>
      <c r="DD208" s="81"/>
      <c r="DE208" s="81"/>
      <c r="DF208" s="81"/>
      <c r="DG208" s="81"/>
      <c r="DH208" s="81"/>
      <c r="DI208" s="81"/>
      <c r="DJ208" s="81"/>
      <c r="DK208" s="81"/>
      <c r="DL208" s="81"/>
      <c r="DM208" s="81"/>
      <c r="DN208" s="81"/>
      <c r="DO208" s="81"/>
      <c r="DP208" s="81"/>
      <c r="DQ208" s="81"/>
      <c r="DR208" s="81"/>
      <c r="DS208" s="81"/>
      <c r="DT208" s="81"/>
      <c r="DU208" s="81"/>
      <c r="DV208" s="81"/>
      <c r="DW208" s="81"/>
      <c r="DX208" s="81"/>
      <c r="DY208" s="81"/>
      <c r="DZ208" s="81"/>
      <c r="EA208" s="81"/>
      <c r="EB208" s="81"/>
      <c r="EC208" s="81"/>
      <c r="ED208" s="81"/>
      <c r="EE208" s="81"/>
      <c r="EF208" s="81"/>
      <c r="EG208" s="81"/>
      <c r="EH208" s="81"/>
      <c r="EI208" s="81"/>
      <c r="EJ208" s="81"/>
      <c r="EK208" s="81"/>
      <c r="EL208" s="81"/>
      <c r="EM208" s="81"/>
      <c r="EN208" s="81"/>
      <c r="EO208" s="81"/>
      <c r="EP208" s="81"/>
      <c r="EQ208" s="81"/>
      <c r="ER208" s="81"/>
      <c r="ES208" s="81"/>
      <c r="ET208" s="81"/>
      <c r="EU208" s="81"/>
      <c r="EV208" s="81"/>
      <c r="EW208" s="81"/>
      <c r="EX208" s="81"/>
      <c r="EY208" s="81"/>
      <c r="EZ208" s="81"/>
      <c r="FA208" s="81"/>
      <c r="FB208" s="81"/>
      <c r="FC208" s="81"/>
      <c r="FD208" s="81"/>
      <c r="FE208" s="81"/>
      <c r="FF208" s="81"/>
      <c r="FG208" s="81"/>
      <c r="FH208" s="81"/>
      <c r="FI208" s="81"/>
      <c r="FJ208" s="81"/>
      <c r="FK208" s="81"/>
      <c r="FL208" s="81"/>
      <c r="FM208" s="81"/>
      <c r="FN208" s="81"/>
      <c r="FO208" s="81"/>
    </row>
    <row r="209" spans="1:171" ht="13.5" customHeight="1" x14ac:dyDescent="0.2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  <c r="BW209" s="81"/>
      <c r="BX209" s="81"/>
      <c r="BY209" s="81"/>
      <c r="BZ209" s="81"/>
      <c r="CA209" s="81"/>
      <c r="CB209" s="81"/>
      <c r="CC209" s="81"/>
      <c r="CD209" s="81"/>
      <c r="CE209" s="81"/>
      <c r="CF209" s="81"/>
      <c r="CG209" s="81"/>
      <c r="CH209" s="81"/>
      <c r="CI209" s="81"/>
      <c r="CJ209" s="81"/>
      <c r="CK209" s="81"/>
      <c r="CL209" s="81"/>
      <c r="CM209" s="81"/>
      <c r="CN209" s="81"/>
      <c r="CO209" s="81"/>
      <c r="CP209" s="81"/>
      <c r="CQ209" s="81"/>
      <c r="CR209" s="81"/>
      <c r="CS209" s="81"/>
      <c r="CT209" s="81"/>
      <c r="CU209" s="81"/>
      <c r="CV209" s="81"/>
      <c r="CW209" s="81"/>
      <c r="CX209" s="81"/>
      <c r="CY209" s="81"/>
      <c r="CZ209" s="81"/>
      <c r="DA209" s="81"/>
      <c r="DB209" s="81"/>
      <c r="DC209" s="81"/>
      <c r="DD209" s="81"/>
      <c r="DE209" s="81"/>
      <c r="DF209" s="81"/>
      <c r="DG209" s="81"/>
      <c r="DH209" s="81"/>
      <c r="DI209" s="81"/>
      <c r="DJ209" s="81"/>
      <c r="DK209" s="81"/>
      <c r="DL209" s="81"/>
      <c r="DM209" s="81"/>
      <c r="DN209" s="81"/>
      <c r="DO209" s="81"/>
      <c r="DP209" s="81"/>
      <c r="DQ209" s="81"/>
      <c r="DR209" s="81"/>
      <c r="DS209" s="81"/>
      <c r="DT209" s="81"/>
      <c r="DU209" s="81"/>
      <c r="DV209" s="81"/>
      <c r="DW209" s="81"/>
      <c r="DX209" s="81"/>
      <c r="DY209" s="81"/>
      <c r="DZ209" s="81"/>
      <c r="EA209" s="81"/>
      <c r="EB209" s="81"/>
      <c r="EC209" s="81"/>
      <c r="ED209" s="81"/>
      <c r="EE209" s="81"/>
      <c r="EF209" s="81"/>
      <c r="EG209" s="81"/>
      <c r="EH209" s="81"/>
      <c r="EI209" s="81"/>
      <c r="EJ209" s="81"/>
      <c r="EK209" s="81"/>
      <c r="EL209" s="81"/>
      <c r="EM209" s="81"/>
      <c r="EN209" s="81"/>
      <c r="EO209" s="81"/>
      <c r="EP209" s="81"/>
      <c r="EQ209" s="81"/>
      <c r="ER209" s="81"/>
      <c r="ES209" s="81"/>
      <c r="ET209" s="81"/>
      <c r="EU209" s="81"/>
      <c r="EV209" s="81"/>
      <c r="EW209" s="81"/>
      <c r="EX209" s="81"/>
      <c r="EY209" s="81"/>
      <c r="EZ209" s="81"/>
      <c r="FA209" s="81"/>
      <c r="FB209" s="81"/>
      <c r="FC209" s="81"/>
      <c r="FD209" s="81"/>
      <c r="FE209" s="81"/>
      <c r="FF209" s="81"/>
      <c r="FG209" s="81"/>
      <c r="FH209" s="81"/>
      <c r="FI209" s="81"/>
      <c r="FJ209" s="81"/>
      <c r="FK209" s="81"/>
      <c r="FL209" s="81"/>
      <c r="FM209" s="81"/>
      <c r="FN209" s="81"/>
      <c r="FO209" s="81"/>
    </row>
    <row r="210" spans="1:171" ht="13.5" customHeight="1" x14ac:dyDescent="0.2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  <c r="BW210" s="81"/>
      <c r="BX210" s="81"/>
      <c r="BY210" s="81"/>
      <c r="BZ210" s="81"/>
      <c r="CA210" s="81"/>
      <c r="CB210" s="81"/>
      <c r="CC210" s="81"/>
      <c r="CD210" s="81"/>
      <c r="CE210" s="81"/>
      <c r="CF210" s="81"/>
      <c r="CG210" s="81"/>
      <c r="CH210" s="81"/>
      <c r="CI210" s="81"/>
      <c r="CJ210" s="81"/>
      <c r="CK210" s="81"/>
      <c r="CL210" s="81"/>
      <c r="CM210" s="81"/>
      <c r="CN210" s="81"/>
      <c r="CO210" s="81"/>
      <c r="CP210" s="81"/>
      <c r="CQ210" s="81"/>
      <c r="CR210" s="81"/>
      <c r="CS210" s="81"/>
      <c r="CT210" s="81"/>
      <c r="CU210" s="81"/>
      <c r="CV210" s="81"/>
      <c r="CW210" s="81"/>
      <c r="CX210" s="81"/>
      <c r="CY210" s="81"/>
      <c r="CZ210" s="81"/>
      <c r="DA210" s="81"/>
      <c r="DB210" s="81"/>
      <c r="DC210" s="81"/>
      <c r="DD210" s="81"/>
      <c r="DE210" s="81"/>
      <c r="DF210" s="81"/>
      <c r="DG210" s="81"/>
      <c r="DH210" s="81"/>
      <c r="DI210" s="81"/>
      <c r="DJ210" s="81"/>
      <c r="DK210" s="81"/>
      <c r="DL210" s="81"/>
      <c r="DM210" s="81"/>
      <c r="DN210" s="81"/>
      <c r="DO210" s="81"/>
      <c r="DP210" s="81"/>
      <c r="DQ210" s="81"/>
      <c r="DR210" s="81"/>
      <c r="DS210" s="81"/>
      <c r="DT210" s="81"/>
      <c r="DU210" s="81"/>
      <c r="DV210" s="81"/>
      <c r="DW210" s="81"/>
      <c r="DX210" s="81"/>
      <c r="DY210" s="81"/>
      <c r="DZ210" s="81"/>
      <c r="EA210" s="81"/>
      <c r="EB210" s="81"/>
      <c r="EC210" s="81"/>
      <c r="ED210" s="81"/>
      <c r="EE210" s="81"/>
      <c r="EF210" s="81"/>
      <c r="EG210" s="81"/>
      <c r="EH210" s="81"/>
      <c r="EI210" s="81"/>
      <c r="EJ210" s="81"/>
      <c r="EK210" s="81"/>
      <c r="EL210" s="81"/>
      <c r="EM210" s="81"/>
      <c r="EN210" s="81"/>
      <c r="EO210" s="81"/>
      <c r="EP210" s="81"/>
      <c r="EQ210" s="81"/>
      <c r="ER210" s="81"/>
      <c r="ES210" s="81"/>
      <c r="ET210" s="81"/>
      <c r="EU210" s="81"/>
      <c r="EV210" s="81"/>
      <c r="EW210" s="81"/>
      <c r="EX210" s="81"/>
      <c r="EY210" s="81"/>
      <c r="EZ210" s="81"/>
      <c r="FA210" s="81"/>
      <c r="FB210" s="81"/>
      <c r="FC210" s="81"/>
      <c r="FD210" s="81"/>
      <c r="FE210" s="81"/>
      <c r="FF210" s="81"/>
      <c r="FG210" s="81"/>
      <c r="FH210" s="81"/>
      <c r="FI210" s="81"/>
      <c r="FJ210" s="81"/>
      <c r="FK210" s="81"/>
      <c r="FL210" s="81"/>
      <c r="FM210" s="81"/>
      <c r="FN210" s="81"/>
      <c r="FO210" s="81"/>
    </row>
    <row r="211" spans="1:171" ht="13.5" customHeight="1" x14ac:dyDescent="0.2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  <c r="BW211" s="81"/>
      <c r="BX211" s="81"/>
      <c r="BY211" s="81"/>
      <c r="BZ211" s="81"/>
      <c r="CA211" s="81"/>
      <c r="CB211" s="81"/>
      <c r="CC211" s="81"/>
      <c r="CD211" s="81"/>
      <c r="CE211" s="81"/>
      <c r="CF211" s="81"/>
      <c r="CG211" s="81"/>
      <c r="CH211" s="81"/>
      <c r="CI211" s="81"/>
      <c r="CJ211" s="81"/>
      <c r="CK211" s="81"/>
      <c r="CL211" s="81"/>
      <c r="CM211" s="81"/>
      <c r="CN211" s="81"/>
      <c r="CO211" s="81"/>
      <c r="CP211" s="81"/>
      <c r="CQ211" s="81"/>
      <c r="CR211" s="81"/>
      <c r="CS211" s="81"/>
      <c r="CT211" s="81"/>
      <c r="CU211" s="81"/>
      <c r="CV211" s="81"/>
      <c r="CW211" s="81"/>
      <c r="CX211" s="81"/>
      <c r="CY211" s="81"/>
      <c r="CZ211" s="81"/>
      <c r="DA211" s="81"/>
      <c r="DB211" s="81"/>
      <c r="DC211" s="81"/>
      <c r="DD211" s="81"/>
      <c r="DE211" s="81"/>
      <c r="DF211" s="81"/>
      <c r="DG211" s="81"/>
      <c r="DH211" s="81"/>
      <c r="DI211" s="81"/>
      <c r="DJ211" s="81"/>
      <c r="DK211" s="81"/>
      <c r="DL211" s="81"/>
      <c r="DM211" s="81"/>
      <c r="DN211" s="81"/>
      <c r="DO211" s="81"/>
      <c r="DP211" s="81"/>
      <c r="DQ211" s="81"/>
      <c r="DR211" s="81"/>
      <c r="DS211" s="81"/>
      <c r="DT211" s="81"/>
      <c r="DU211" s="81"/>
      <c r="DV211" s="81"/>
      <c r="DW211" s="81"/>
      <c r="DX211" s="81"/>
      <c r="DY211" s="81"/>
      <c r="DZ211" s="81"/>
      <c r="EA211" s="81"/>
      <c r="EB211" s="81"/>
      <c r="EC211" s="81"/>
      <c r="ED211" s="81"/>
      <c r="EE211" s="81"/>
      <c r="EF211" s="81"/>
      <c r="EG211" s="81"/>
      <c r="EH211" s="81"/>
      <c r="EI211" s="81"/>
      <c r="EJ211" s="81"/>
      <c r="EK211" s="81"/>
      <c r="EL211" s="81"/>
      <c r="EM211" s="81"/>
      <c r="EN211" s="81"/>
      <c r="EO211" s="81"/>
      <c r="EP211" s="81"/>
      <c r="EQ211" s="81"/>
      <c r="ER211" s="81"/>
      <c r="ES211" s="81"/>
      <c r="ET211" s="81"/>
      <c r="EU211" s="81"/>
      <c r="EV211" s="81"/>
      <c r="EW211" s="81"/>
      <c r="EX211" s="81"/>
      <c r="EY211" s="81"/>
      <c r="EZ211" s="81"/>
      <c r="FA211" s="81"/>
      <c r="FB211" s="81"/>
      <c r="FC211" s="81"/>
      <c r="FD211" s="81"/>
      <c r="FE211" s="81"/>
      <c r="FF211" s="81"/>
      <c r="FG211" s="81"/>
      <c r="FH211" s="81"/>
      <c r="FI211" s="81"/>
      <c r="FJ211" s="81"/>
      <c r="FK211" s="81"/>
      <c r="FL211" s="81"/>
      <c r="FM211" s="81"/>
      <c r="FN211" s="81"/>
      <c r="FO211" s="81"/>
    </row>
    <row r="212" spans="1:171" ht="13.5" customHeight="1" x14ac:dyDescent="0.2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  <c r="BW212" s="81"/>
      <c r="BX212" s="81"/>
      <c r="BY212" s="81"/>
      <c r="BZ212" s="81"/>
      <c r="CA212" s="81"/>
      <c r="CB212" s="81"/>
      <c r="CC212" s="81"/>
      <c r="CD212" s="81"/>
      <c r="CE212" s="81"/>
      <c r="CF212" s="81"/>
      <c r="CG212" s="81"/>
      <c r="CH212" s="81"/>
      <c r="CI212" s="81"/>
      <c r="CJ212" s="81"/>
      <c r="CK212" s="81"/>
      <c r="CL212" s="81"/>
      <c r="CM212" s="81"/>
      <c r="CN212" s="81"/>
      <c r="CO212" s="81"/>
      <c r="CP212" s="81"/>
      <c r="CQ212" s="81"/>
      <c r="CR212" s="81"/>
      <c r="CS212" s="81"/>
      <c r="CT212" s="81"/>
      <c r="CU212" s="81"/>
      <c r="CV212" s="81"/>
      <c r="CW212" s="81"/>
      <c r="CX212" s="81"/>
      <c r="CY212" s="81"/>
      <c r="CZ212" s="81"/>
      <c r="DA212" s="81"/>
      <c r="DB212" s="81"/>
      <c r="DC212" s="81"/>
      <c r="DD212" s="81"/>
      <c r="DE212" s="81"/>
      <c r="DF212" s="81"/>
      <c r="DG212" s="81"/>
      <c r="DH212" s="81"/>
      <c r="DI212" s="81"/>
      <c r="DJ212" s="81"/>
      <c r="DK212" s="81"/>
      <c r="DL212" s="81"/>
      <c r="DM212" s="81"/>
      <c r="DN212" s="81"/>
      <c r="DO212" s="81"/>
      <c r="DP212" s="81"/>
      <c r="DQ212" s="81"/>
      <c r="DR212" s="81"/>
      <c r="DS212" s="81"/>
      <c r="DT212" s="81"/>
      <c r="DU212" s="81"/>
      <c r="DV212" s="81"/>
      <c r="DW212" s="81"/>
      <c r="DX212" s="81"/>
      <c r="DY212" s="81"/>
      <c r="DZ212" s="81"/>
      <c r="EA212" s="81"/>
      <c r="EB212" s="81"/>
      <c r="EC212" s="81"/>
      <c r="ED212" s="81"/>
      <c r="EE212" s="81"/>
      <c r="EF212" s="81"/>
      <c r="EG212" s="81"/>
      <c r="EH212" s="81"/>
      <c r="EI212" s="81"/>
      <c r="EJ212" s="81"/>
      <c r="EK212" s="81"/>
      <c r="EL212" s="81"/>
      <c r="EM212" s="81"/>
      <c r="EN212" s="81"/>
      <c r="EO212" s="81"/>
      <c r="EP212" s="81"/>
      <c r="EQ212" s="81"/>
      <c r="ER212" s="81"/>
      <c r="ES212" s="81"/>
      <c r="ET212" s="81"/>
      <c r="EU212" s="81"/>
      <c r="EV212" s="81"/>
      <c r="EW212" s="81"/>
      <c r="EX212" s="81"/>
      <c r="EY212" s="81"/>
      <c r="EZ212" s="81"/>
      <c r="FA212" s="81"/>
      <c r="FB212" s="81"/>
      <c r="FC212" s="81"/>
      <c r="FD212" s="81"/>
      <c r="FE212" s="81"/>
      <c r="FF212" s="81"/>
      <c r="FG212" s="81"/>
      <c r="FH212" s="81"/>
      <c r="FI212" s="81"/>
      <c r="FJ212" s="81"/>
      <c r="FK212" s="81"/>
      <c r="FL212" s="81"/>
      <c r="FM212" s="81"/>
      <c r="FN212" s="81"/>
      <c r="FO212" s="81"/>
    </row>
    <row r="213" spans="1:171" ht="13.5" customHeight="1" x14ac:dyDescent="0.2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  <c r="BW213" s="81"/>
      <c r="BX213" s="81"/>
      <c r="BY213" s="81"/>
      <c r="BZ213" s="81"/>
      <c r="CA213" s="81"/>
      <c r="CB213" s="81"/>
      <c r="CC213" s="81"/>
      <c r="CD213" s="81"/>
      <c r="CE213" s="81"/>
      <c r="CF213" s="81"/>
      <c r="CG213" s="81"/>
      <c r="CH213" s="81"/>
      <c r="CI213" s="81"/>
      <c r="CJ213" s="81"/>
      <c r="CK213" s="81"/>
      <c r="CL213" s="81"/>
      <c r="CM213" s="81"/>
      <c r="CN213" s="81"/>
      <c r="CO213" s="81"/>
      <c r="CP213" s="81"/>
      <c r="CQ213" s="81"/>
      <c r="CR213" s="81"/>
      <c r="CS213" s="81"/>
      <c r="CT213" s="81"/>
      <c r="CU213" s="81"/>
      <c r="CV213" s="81"/>
      <c r="CW213" s="81"/>
      <c r="CX213" s="81"/>
      <c r="CY213" s="81"/>
      <c r="CZ213" s="81"/>
      <c r="DA213" s="81"/>
      <c r="DB213" s="81"/>
      <c r="DC213" s="81"/>
      <c r="DD213" s="81"/>
      <c r="DE213" s="81"/>
      <c r="DF213" s="81"/>
      <c r="DG213" s="81"/>
      <c r="DH213" s="81"/>
      <c r="DI213" s="81"/>
      <c r="DJ213" s="81"/>
      <c r="DK213" s="81"/>
      <c r="DL213" s="81"/>
      <c r="DM213" s="81"/>
      <c r="DN213" s="81"/>
      <c r="DO213" s="81"/>
      <c r="DP213" s="81"/>
      <c r="DQ213" s="81"/>
      <c r="DR213" s="81"/>
      <c r="DS213" s="81"/>
      <c r="DT213" s="81"/>
      <c r="DU213" s="81"/>
      <c r="DV213" s="81"/>
      <c r="DW213" s="81"/>
      <c r="DX213" s="81"/>
      <c r="DY213" s="81"/>
      <c r="DZ213" s="81"/>
      <c r="EA213" s="81"/>
      <c r="EB213" s="81"/>
      <c r="EC213" s="81"/>
      <c r="ED213" s="81"/>
      <c r="EE213" s="81"/>
      <c r="EF213" s="81"/>
      <c r="EG213" s="81"/>
      <c r="EH213" s="81"/>
      <c r="EI213" s="81"/>
      <c r="EJ213" s="81"/>
      <c r="EK213" s="81"/>
      <c r="EL213" s="81"/>
      <c r="EM213" s="81"/>
      <c r="EN213" s="81"/>
      <c r="EO213" s="81"/>
      <c r="EP213" s="81"/>
      <c r="EQ213" s="81"/>
      <c r="ER213" s="81"/>
      <c r="ES213" s="81"/>
      <c r="ET213" s="81"/>
      <c r="EU213" s="81"/>
      <c r="EV213" s="81"/>
      <c r="EW213" s="81"/>
      <c r="EX213" s="81"/>
      <c r="EY213" s="81"/>
      <c r="EZ213" s="81"/>
      <c r="FA213" s="81"/>
      <c r="FB213" s="81"/>
      <c r="FC213" s="81"/>
      <c r="FD213" s="81"/>
      <c r="FE213" s="81"/>
      <c r="FF213" s="81"/>
      <c r="FG213" s="81"/>
      <c r="FH213" s="81"/>
      <c r="FI213" s="81"/>
      <c r="FJ213" s="81"/>
      <c r="FK213" s="81"/>
      <c r="FL213" s="81"/>
      <c r="FM213" s="81"/>
      <c r="FN213" s="81"/>
      <c r="FO213" s="81"/>
    </row>
    <row r="214" spans="1:171" ht="13.5" customHeight="1" x14ac:dyDescent="0.2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  <c r="BW214" s="81"/>
      <c r="BX214" s="81"/>
      <c r="BY214" s="81"/>
      <c r="BZ214" s="81"/>
      <c r="CA214" s="81"/>
      <c r="CB214" s="81"/>
      <c r="CC214" s="81"/>
      <c r="CD214" s="81"/>
      <c r="CE214" s="81"/>
      <c r="CF214" s="81"/>
      <c r="CG214" s="81"/>
      <c r="CH214" s="81"/>
      <c r="CI214" s="81"/>
      <c r="CJ214" s="81"/>
      <c r="CK214" s="81"/>
      <c r="CL214" s="81"/>
      <c r="CM214" s="81"/>
      <c r="CN214" s="81"/>
      <c r="CO214" s="81"/>
      <c r="CP214" s="81"/>
      <c r="CQ214" s="81"/>
      <c r="CR214" s="81"/>
      <c r="CS214" s="81"/>
      <c r="CT214" s="81"/>
      <c r="CU214" s="81"/>
      <c r="CV214" s="81"/>
      <c r="CW214" s="81"/>
      <c r="CX214" s="81"/>
      <c r="CY214" s="81"/>
      <c r="CZ214" s="81"/>
      <c r="DA214" s="81"/>
      <c r="DB214" s="81"/>
      <c r="DC214" s="81"/>
      <c r="DD214" s="81"/>
      <c r="DE214" s="81"/>
      <c r="DF214" s="81"/>
      <c r="DG214" s="81"/>
      <c r="DH214" s="81"/>
      <c r="DI214" s="81"/>
      <c r="DJ214" s="81"/>
      <c r="DK214" s="81"/>
      <c r="DL214" s="81"/>
      <c r="DM214" s="81"/>
      <c r="DN214" s="81"/>
      <c r="DO214" s="81"/>
      <c r="DP214" s="81"/>
      <c r="DQ214" s="81"/>
      <c r="DR214" s="81"/>
      <c r="DS214" s="81"/>
      <c r="DT214" s="81"/>
      <c r="DU214" s="81"/>
      <c r="DV214" s="81"/>
      <c r="DW214" s="81"/>
      <c r="DX214" s="81"/>
      <c r="DY214" s="81"/>
      <c r="DZ214" s="81"/>
      <c r="EA214" s="81"/>
      <c r="EB214" s="81"/>
      <c r="EC214" s="81"/>
      <c r="ED214" s="81"/>
      <c r="EE214" s="81"/>
      <c r="EF214" s="81"/>
      <c r="EG214" s="81"/>
      <c r="EH214" s="81"/>
      <c r="EI214" s="81"/>
      <c r="EJ214" s="81"/>
      <c r="EK214" s="81"/>
      <c r="EL214" s="81"/>
      <c r="EM214" s="81"/>
      <c r="EN214" s="81"/>
      <c r="EO214" s="81"/>
      <c r="EP214" s="81"/>
      <c r="EQ214" s="81"/>
      <c r="ER214" s="81"/>
      <c r="ES214" s="81"/>
      <c r="ET214" s="81"/>
      <c r="EU214" s="81"/>
      <c r="EV214" s="81"/>
      <c r="EW214" s="81"/>
      <c r="EX214" s="81"/>
      <c r="EY214" s="81"/>
      <c r="EZ214" s="81"/>
      <c r="FA214" s="81"/>
      <c r="FB214" s="81"/>
      <c r="FC214" s="81"/>
      <c r="FD214" s="81"/>
      <c r="FE214" s="81"/>
      <c r="FF214" s="81"/>
      <c r="FG214" s="81"/>
      <c r="FH214" s="81"/>
      <c r="FI214" s="81"/>
      <c r="FJ214" s="81"/>
      <c r="FK214" s="81"/>
      <c r="FL214" s="81"/>
      <c r="FM214" s="81"/>
      <c r="FN214" s="81"/>
      <c r="FO214" s="81"/>
    </row>
    <row r="215" spans="1:171" ht="13.5" customHeight="1" x14ac:dyDescent="0.2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  <c r="BZ215" s="81"/>
      <c r="CA215" s="81"/>
      <c r="CB215" s="81"/>
      <c r="CC215" s="81"/>
      <c r="CD215" s="81"/>
      <c r="CE215" s="81"/>
      <c r="CF215" s="81"/>
      <c r="CG215" s="81"/>
      <c r="CH215" s="81"/>
      <c r="CI215" s="81"/>
      <c r="CJ215" s="81"/>
      <c r="CK215" s="81"/>
      <c r="CL215" s="81"/>
      <c r="CM215" s="81"/>
      <c r="CN215" s="81"/>
      <c r="CO215" s="81"/>
      <c r="CP215" s="81"/>
      <c r="CQ215" s="81"/>
      <c r="CR215" s="81"/>
      <c r="CS215" s="81"/>
      <c r="CT215" s="81"/>
      <c r="CU215" s="81"/>
      <c r="CV215" s="81"/>
      <c r="CW215" s="81"/>
      <c r="CX215" s="81"/>
      <c r="CY215" s="81"/>
      <c r="CZ215" s="81"/>
      <c r="DA215" s="81"/>
      <c r="DB215" s="81"/>
      <c r="DC215" s="81"/>
      <c r="DD215" s="81"/>
      <c r="DE215" s="81"/>
      <c r="DF215" s="81"/>
      <c r="DG215" s="81"/>
      <c r="DH215" s="81"/>
      <c r="DI215" s="81"/>
      <c r="DJ215" s="81"/>
      <c r="DK215" s="81"/>
      <c r="DL215" s="81"/>
      <c r="DM215" s="81"/>
      <c r="DN215" s="81"/>
      <c r="DO215" s="81"/>
      <c r="DP215" s="81"/>
      <c r="DQ215" s="81"/>
      <c r="DR215" s="81"/>
      <c r="DS215" s="81"/>
      <c r="DT215" s="81"/>
      <c r="DU215" s="81"/>
      <c r="DV215" s="81"/>
      <c r="DW215" s="81"/>
      <c r="DX215" s="81"/>
      <c r="DY215" s="81"/>
      <c r="DZ215" s="81"/>
      <c r="EA215" s="81"/>
      <c r="EB215" s="81"/>
      <c r="EC215" s="81"/>
      <c r="ED215" s="81"/>
      <c r="EE215" s="81"/>
      <c r="EF215" s="81"/>
      <c r="EG215" s="81"/>
      <c r="EH215" s="81"/>
      <c r="EI215" s="81"/>
      <c r="EJ215" s="81"/>
      <c r="EK215" s="81"/>
      <c r="EL215" s="81"/>
      <c r="EM215" s="81"/>
      <c r="EN215" s="81"/>
      <c r="EO215" s="81"/>
      <c r="EP215" s="81"/>
      <c r="EQ215" s="81"/>
      <c r="ER215" s="81"/>
      <c r="ES215" s="81"/>
      <c r="ET215" s="81"/>
      <c r="EU215" s="81"/>
      <c r="EV215" s="81"/>
      <c r="EW215" s="81"/>
      <c r="EX215" s="81"/>
      <c r="EY215" s="81"/>
      <c r="EZ215" s="81"/>
      <c r="FA215" s="81"/>
      <c r="FB215" s="81"/>
      <c r="FC215" s="81"/>
      <c r="FD215" s="81"/>
      <c r="FE215" s="81"/>
      <c r="FF215" s="81"/>
      <c r="FG215" s="81"/>
      <c r="FH215" s="81"/>
      <c r="FI215" s="81"/>
      <c r="FJ215" s="81"/>
      <c r="FK215" s="81"/>
      <c r="FL215" s="81"/>
      <c r="FM215" s="81"/>
      <c r="FN215" s="81"/>
      <c r="FO215" s="81"/>
    </row>
    <row r="216" spans="1:171" ht="13.5" customHeight="1" x14ac:dyDescent="0.2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81"/>
      <c r="FD216" s="81"/>
      <c r="FE216" s="81"/>
      <c r="FF216" s="81"/>
      <c r="FG216" s="81"/>
      <c r="FH216" s="81"/>
      <c r="FI216" s="81"/>
      <c r="FJ216" s="81"/>
      <c r="FK216" s="81"/>
      <c r="FL216" s="81"/>
      <c r="FM216" s="81"/>
      <c r="FN216" s="81"/>
      <c r="FO216" s="81"/>
    </row>
    <row r="217" spans="1:171" ht="13.5" customHeight="1" x14ac:dyDescent="0.2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  <c r="BW217" s="81"/>
      <c r="BX217" s="81"/>
      <c r="BY217" s="81"/>
      <c r="BZ217" s="81"/>
      <c r="CA217" s="81"/>
      <c r="CB217" s="81"/>
      <c r="CC217" s="81"/>
      <c r="CD217" s="81"/>
      <c r="CE217" s="81"/>
      <c r="CF217" s="81"/>
      <c r="CG217" s="81"/>
      <c r="CH217" s="81"/>
      <c r="CI217" s="81"/>
      <c r="CJ217" s="81"/>
      <c r="CK217" s="81"/>
      <c r="CL217" s="81"/>
      <c r="CM217" s="81"/>
      <c r="CN217" s="81"/>
      <c r="CO217" s="81"/>
      <c r="CP217" s="81"/>
      <c r="CQ217" s="81"/>
      <c r="CR217" s="81"/>
      <c r="CS217" s="81"/>
      <c r="CT217" s="81"/>
      <c r="CU217" s="81"/>
      <c r="CV217" s="81"/>
      <c r="CW217" s="81"/>
      <c r="CX217" s="81"/>
      <c r="CY217" s="81"/>
      <c r="CZ217" s="81"/>
      <c r="DA217" s="81"/>
      <c r="DB217" s="81"/>
      <c r="DC217" s="81"/>
      <c r="DD217" s="81"/>
      <c r="DE217" s="81"/>
      <c r="DF217" s="81"/>
      <c r="DG217" s="81"/>
      <c r="DH217" s="81"/>
      <c r="DI217" s="81"/>
      <c r="DJ217" s="81"/>
      <c r="DK217" s="81"/>
      <c r="DL217" s="81"/>
      <c r="DM217" s="81"/>
      <c r="DN217" s="81"/>
      <c r="DO217" s="81"/>
      <c r="DP217" s="81"/>
      <c r="DQ217" s="81"/>
      <c r="DR217" s="81"/>
      <c r="DS217" s="81"/>
      <c r="DT217" s="81"/>
      <c r="DU217" s="81"/>
      <c r="DV217" s="81"/>
      <c r="DW217" s="81"/>
      <c r="DX217" s="81"/>
      <c r="DY217" s="81"/>
      <c r="DZ217" s="81"/>
      <c r="EA217" s="81"/>
      <c r="EB217" s="81"/>
      <c r="EC217" s="81"/>
      <c r="ED217" s="81"/>
      <c r="EE217" s="81"/>
      <c r="EF217" s="81"/>
      <c r="EG217" s="81"/>
      <c r="EH217" s="81"/>
      <c r="EI217" s="81"/>
      <c r="EJ217" s="81"/>
      <c r="EK217" s="81"/>
      <c r="EL217" s="81"/>
      <c r="EM217" s="81"/>
      <c r="EN217" s="81"/>
      <c r="EO217" s="81"/>
      <c r="EP217" s="81"/>
      <c r="EQ217" s="81"/>
      <c r="ER217" s="81"/>
      <c r="ES217" s="81"/>
      <c r="ET217" s="81"/>
      <c r="EU217" s="81"/>
      <c r="EV217" s="81"/>
      <c r="EW217" s="81"/>
      <c r="EX217" s="81"/>
      <c r="EY217" s="81"/>
      <c r="EZ217" s="81"/>
      <c r="FA217" s="81"/>
      <c r="FB217" s="81"/>
      <c r="FC217" s="81"/>
      <c r="FD217" s="81"/>
      <c r="FE217" s="81"/>
      <c r="FF217" s="81"/>
      <c r="FG217" s="81"/>
      <c r="FH217" s="81"/>
      <c r="FI217" s="81"/>
      <c r="FJ217" s="81"/>
      <c r="FK217" s="81"/>
      <c r="FL217" s="81"/>
      <c r="FM217" s="81"/>
      <c r="FN217" s="81"/>
      <c r="FO217" s="81"/>
    </row>
    <row r="218" spans="1:171" ht="13.5" customHeight="1" x14ac:dyDescent="0.2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  <c r="BV218" s="81"/>
      <c r="BW218" s="81"/>
      <c r="BX218" s="81"/>
      <c r="BY218" s="81"/>
      <c r="BZ218" s="81"/>
      <c r="CA218" s="81"/>
      <c r="CB218" s="81"/>
      <c r="CC218" s="81"/>
      <c r="CD218" s="81"/>
      <c r="CE218" s="81"/>
      <c r="CF218" s="81"/>
      <c r="CG218" s="81"/>
      <c r="CH218" s="81"/>
      <c r="CI218" s="81"/>
      <c r="CJ218" s="81"/>
      <c r="CK218" s="81"/>
      <c r="CL218" s="81"/>
      <c r="CM218" s="81"/>
      <c r="CN218" s="81"/>
      <c r="CO218" s="81"/>
      <c r="CP218" s="81"/>
      <c r="CQ218" s="81"/>
      <c r="CR218" s="81"/>
      <c r="CS218" s="81"/>
      <c r="CT218" s="81"/>
      <c r="CU218" s="81"/>
      <c r="CV218" s="81"/>
      <c r="CW218" s="81"/>
      <c r="CX218" s="81"/>
      <c r="CY218" s="81"/>
      <c r="CZ218" s="81"/>
      <c r="DA218" s="81"/>
      <c r="DB218" s="81"/>
      <c r="DC218" s="81"/>
      <c r="DD218" s="81"/>
      <c r="DE218" s="81"/>
      <c r="DF218" s="81"/>
      <c r="DG218" s="81"/>
      <c r="DH218" s="81"/>
      <c r="DI218" s="81"/>
      <c r="DJ218" s="81"/>
      <c r="DK218" s="81"/>
      <c r="DL218" s="81"/>
      <c r="DM218" s="81"/>
      <c r="DN218" s="81"/>
      <c r="DO218" s="81"/>
      <c r="DP218" s="81"/>
      <c r="DQ218" s="81"/>
      <c r="DR218" s="81"/>
      <c r="DS218" s="81"/>
      <c r="DT218" s="81"/>
      <c r="DU218" s="81"/>
      <c r="DV218" s="81"/>
      <c r="DW218" s="81"/>
      <c r="DX218" s="81"/>
      <c r="DY218" s="81"/>
      <c r="DZ218" s="81"/>
      <c r="EA218" s="81"/>
      <c r="EB218" s="81"/>
      <c r="EC218" s="81"/>
      <c r="ED218" s="81"/>
      <c r="EE218" s="81"/>
      <c r="EF218" s="81"/>
      <c r="EG218" s="81"/>
      <c r="EH218" s="81"/>
      <c r="EI218" s="81"/>
      <c r="EJ218" s="81"/>
      <c r="EK218" s="81"/>
      <c r="EL218" s="81"/>
      <c r="EM218" s="81"/>
      <c r="EN218" s="81"/>
      <c r="EO218" s="81"/>
      <c r="EP218" s="81"/>
      <c r="EQ218" s="81"/>
      <c r="ER218" s="81"/>
      <c r="ES218" s="81"/>
      <c r="ET218" s="81"/>
      <c r="EU218" s="81"/>
      <c r="EV218" s="81"/>
      <c r="EW218" s="81"/>
      <c r="EX218" s="81"/>
      <c r="EY218" s="81"/>
      <c r="EZ218" s="81"/>
      <c r="FA218" s="81"/>
      <c r="FB218" s="81"/>
      <c r="FC218" s="81"/>
      <c r="FD218" s="81"/>
      <c r="FE218" s="81"/>
      <c r="FF218" s="81"/>
      <c r="FG218" s="81"/>
      <c r="FH218" s="81"/>
      <c r="FI218" s="81"/>
      <c r="FJ218" s="81"/>
      <c r="FK218" s="81"/>
      <c r="FL218" s="81"/>
      <c r="FM218" s="81"/>
      <c r="FN218" s="81"/>
      <c r="FO218" s="81"/>
    </row>
    <row r="219" spans="1:171" ht="13.5" customHeight="1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  <c r="BV219" s="81"/>
      <c r="BW219" s="81"/>
      <c r="BX219" s="81"/>
      <c r="BY219" s="81"/>
      <c r="BZ219" s="81"/>
      <c r="CA219" s="81"/>
      <c r="CB219" s="81"/>
      <c r="CC219" s="81"/>
      <c r="CD219" s="81"/>
      <c r="CE219" s="81"/>
      <c r="CF219" s="81"/>
      <c r="CG219" s="81"/>
      <c r="CH219" s="81"/>
      <c r="CI219" s="81"/>
      <c r="CJ219" s="81"/>
      <c r="CK219" s="81"/>
      <c r="CL219" s="81"/>
      <c r="CM219" s="81"/>
      <c r="CN219" s="81"/>
      <c r="CO219" s="81"/>
      <c r="CP219" s="81"/>
      <c r="CQ219" s="81"/>
      <c r="CR219" s="81"/>
      <c r="CS219" s="81"/>
      <c r="CT219" s="81"/>
      <c r="CU219" s="81"/>
      <c r="CV219" s="81"/>
      <c r="CW219" s="81"/>
      <c r="CX219" s="81"/>
      <c r="CY219" s="81"/>
      <c r="CZ219" s="81"/>
      <c r="DA219" s="81"/>
      <c r="DB219" s="81"/>
      <c r="DC219" s="81"/>
      <c r="DD219" s="81"/>
      <c r="DE219" s="81"/>
      <c r="DF219" s="81"/>
      <c r="DG219" s="81"/>
      <c r="DH219" s="81"/>
      <c r="DI219" s="81"/>
      <c r="DJ219" s="81"/>
      <c r="DK219" s="81"/>
      <c r="DL219" s="81"/>
      <c r="DM219" s="81"/>
      <c r="DN219" s="81"/>
      <c r="DO219" s="81"/>
      <c r="DP219" s="81"/>
      <c r="DQ219" s="81"/>
      <c r="DR219" s="81"/>
      <c r="DS219" s="81"/>
      <c r="DT219" s="81"/>
      <c r="DU219" s="81"/>
      <c r="DV219" s="81"/>
      <c r="DW219" s="81"/>
      <c r="DX219" s="81"/>
      <c r="DY219" s="81"/>
      <c r="DZ219" s="81"/>
      <c r="EA219" s="81"/>
      <c r="EB219" s="81"/>
      <c r="EC219" s="81"/>
      <c r="ED219" s="81"/>
      <c r="EE219" s="81"/>
      <c r="EF219" s="81"/>
      <c r="EG219" s="81"/>
      <c r="EH219" s="81"/>
      <c r="EI219" s="81"/>
      <c r="EJ219" s="81"/>
      <c r="EK219" s="81"/>
      <c r="EL219" s="81"/>
      <c r="EM219" s="81"/>
      <c r="EN219" s="81"/>
      <c r="EO219" s="81"/>
      <c r="EP219" s="81"/>
      <c r="EQ219" s="81"/>
      <c r="ER219" s="81"/>
      <c r="ES219" s="81"/>
      <c r="ET219" s="81"/>
      <c r="EU219" s="81"/>
      <c r="EV219" s="81"/>
      <c r="EW219" s="81"/>
      <c r="EX219" s="81"/>
      <c r="EY219" s="81"/>
      <c r="EZ219" s="81"/>
      <c r="FA219" s="81"/>
      <c r="FB219" s="81"/>
      <c r="FC219" s="81"/>
      <c r="FD219" s="81"/>
      <c r="FE219" s="81"/>
      <c r="FF219" s="81"/>
      <c r="FG219" s="81"/>
      <c r="FH219" s="81"/>
      <c r="FI219" s="81"/>
      <c r="FJ219" s="81"/>
      <c r="FK219" s="81"/>
      <c r="FL219" s="81"/>
      <c r="FM219" s="81"/>
      <c r="FN219" s="81"/>
      <c r="FO219" s="81"/>
    </row>
    <row r="220" spans="1:171" ht="13.5" customHeight="1" x14ac:dyDescent="0.2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  <c r="BW220" s="81"/>
      <c r="BX220" s="81"/>
      <c r="BY220" s="81"/>
      <c r="BZ220" s="81"/>
      <c r="CA220" s="81"/>
      <c r="CB220" s="81"/>
      <c r="CC220" s="81"/>
      <c r="CD220" s="81"/>
      <c r="CE220" s="81"/>
      <c r="CF220" s="81"/>
      <c r="CG220" s="81"/>
      <c r="CH220" s="81"/>
      <c r="CI220" s="81"/>
      <c r="CJ220" s="81"/>
      <c r="CK220" s="81"/>
      <c r="CL220" s="81"/>
      <c r="CM220" s="81"/>
      <c r="CN220" s="81"/>
      <c r="CO220" s="81"/>
      <c r="CP220" s="81"/>
      <c r="CQ220" s="81"/>
      <c r="CR220" s="81"/>
      <c r="CS220" s="81"/>
      <c r="CT220" s="81"/>
      <c r="CU220" s="81"/>
      <c r="CV220" s="81"/>
      <c r="CW220" s="81"/>
      <c r="CX220" s="81"/>
      <c r="CY220" s="81"/>
      <c r="CZ220" s="81"/>
      <c r="DA220" s="81"/>
      <c r="DB220" s="81"/>
      <c r="DC220" s="81"/>
      <c r="DD220" s="81"/>
      <c r="DE220" s="81"/>
      <c r="DF220" s="81"/>
      <c r="DG220" s="81"/>
      <c r="DH220" s="81"/>
      <c r="DI220" s="81"/>
      <c r="DJ220" s="81"/>
      <c r="DK220" s="81"/>
      <c r="DL220" s="81"/>
      <c r="DM220" s="81"/>
      <c r="DN220" s="81"/>
      <c r="DO220" s="81"/>
      <c r="DP220" s="81"/>
      <c r="DQ220" s="81"/>
      <c r="DR220" s="81"/>
      <c r="DS220" s="81"/>
      <c r="DT220" s="81"/>
      <c r="DU220" s="81"/>
      <c r="DV220" s="81"/>
      <c r="DW220" s="81"/>
      <c r="DX220" s="81"/>
      <c r="DY220" s="81"/>
      <c r="DZ220" s="81"/>
      <c r="EA220" s="81"/>
      <c r="EB220" s="81"/>
      <c r="EC220" s="81"/>
      <c r="ED220" s="81"/>
      <c r="EE220" s="81"/>
      <c r="EF220" s="81"/>
      <c r="EG220" s="81"/>
      <c r="EH220" s="81"/>
      <c r="EI220" s="81"/>
      <c r="EJ220" s="81"/>
      <c r="EK220" s="81"/>
      <c r="EL220" s="81"/>
      <c r="EM220" s="81"/>
      <c r="EN220" s="81"/>
      <c r="EO220" s="81"/>
      <c r="EP220" s="81"/>
      <c r="EQ220" s="81"/>
      <c r="ER220" s="81"/>
      <c r="ES220" s="81"/>
      <c r="ET220" s="81"/>
      <c r="EU220" s="81"/>
      <c r="EV220" s="81"/>
      <c r="EW220" s="81"/>
      <c r="EX220" s="81"/>
      <c r="EY220" s="81"/>
      <c r="EZ220" s="81"/>
      <c r="FA220" s="81"/>
      <c r="FB220" s="81"/>
      <c r="FC220" s="81"/>
      <c r="FD220" s="81"/>
      <c r="FE220" s="81"/>
      <c r="FF220" s="81"/>
      <c r="FG220" s="81"/>
      <c r="FH220" s="81"/>
      <c r="FI220" s="81"/>
      <c r="FJ220" s="81"/>
      <c r="FK220" s="81"/>
      <c r="FL220" s="81"/>
      <c r="FM220" s="81"/>
      <c r="FN220" s="81"/>
      <c r="FO220" s="81"/>
    </row>
    <row r="221" spans="1:171" ht="13.5" customHeight="1" x14ac:dyDescent="0.2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  <c r="BZ221" s="81"/>
      <c r="CA221" s="81"/>
      <c r="CB221" s="81"/>
      <c r="CC221" s="81"/>
      <c r="CD221" s="81"/>
      <c r="CE221" s="81"/>
      <c r="CF221" s="81"/>
      <c r="CG221" s="81"/>
      <c r="CH221" s="81"/>
      <c r="CI221" s="81"/>
      <c r="CJ221" s="81"/>
      <c r="CK221" s="81"/>
      <c r="CL221" s="81"/>
      <c r="CM221" s="81"/>
      <c r="CN221" s="81"/>
      <c r="CO221" s="81"/>
      <c r="CP221" s="81"/>
      <c r="CQ221" s="81"/>
      <c r="CR221" s="81"/>
      <c r="CS221" s="81"/>
      <c r="CT221" s="81"/>
      <c r="CU221" s="81"/>
      <c r="CV221" s="81"/>
      <c r="CW221" s="81"/>
      <c r="CX221" s="81"/>
      <c r="CY221" s="81"/>
      <c r="CZ221" s="81"/>
      <c r="DA221" s="81"/>
      <c r="DB221" s="81"/>
      <c r="DC221" s="81"/>
      <c r="DD221" s="81"/>
      <c r="DE221" s="81"/>
      <c r="DF221" s="81"/>
      <c r="DG221" s="81"/>
      <c r="DH221" s="81"/>
      <c r="DI221" s="81"/>
      <c r="DJ221" s="81"/>
      <c r="DK221" s="81"/>
      <c r="DL221" s="81"/>
      <c r="DM221" s="81"/>
      <c r="DN221" s="81"/>
      <c r="DO221" s="81"/>
      <c r="DP221" s="81"/>
      <c r="DQ221" s="81"/>
      <c r="DR221" s="81"/>
      <c r="DS221" s="81"/>
      <c r="DT221" s="81"/>
      <c r="DU221" s="81"/>
      <c r="DV221" s="81"/>
      <c r="DW221" s="81"/>
      <c r="DX221" s="81"/>
      <c r="DY221" s="81"/>
      <c r="DZ221" s="81"/>
      <c r="EA221" s="81"/>
      <c r="EB221" s="81"/>
      <c r="EC221" s="81"/>
      <c r="ED221" s="81"/>
      <c r="EE221" s="81"/>
      <c r="EF221" s="81"/>
      <c r="EG221" s="81"/>
      <c r="EH221" s="81"/>
      <c r="EI221" s="81"/>
      <c r="EJ221" s="81"/>
      <c r="EK221" s="81"/>
      <c r="EL221" s="81"/>
      <c r="EM221" s="81"/>
      <c r="EN221" s="81"/>
      <c r="EO221" s="81"/>
      <c r="EP221" s="81"/>
      <c r="EQ221" s="81"/>
      <c r="ER221" s="81"/>
      <c r="ES221" s="81"/>
      <c r="ET221" s="81"/>
      <c r="EU221" s="81"/>
      <c r="EV221" s="81"/>
      <c r="EW221" s="81"/>
      <c r="EX221" s="81"/>
      <c r="EY221" s="81"/>
      <c r="EZ221" s="81"/>
      <c r="FA221" s="81"/>
      <c r="FB221" s="81"/>
      <c r="FC221" s="81"/>
      <c r="FD221" s="81"/>
      <c r="FE221" s="81"/>
      <c r="FF221" s="81"/>
      <c r="FG221" s="81"/>
      <c r="FH221" s="81"/>
      <c r="FI221" s="81"/>
      <c r="FJ221" s="81"/>
      <c r="FK221" s="81"/>
      <c r="FL221" s="81"/>
      <c r="FM221" s="81"/>
      <c r="FN221" s="81"/>
      <c r="FO221" s="81"/>
    </row>
    <row r="222" spans="1:171" ht="13.5" customHeight="1" x14ac:dyDescent="0.2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  <c r="BW222" s="81"/>
      <c r="BX222" s="81"/>
      <c r="BY222" s="81"/>
      <c r="BZ222" s="81"/>
      <c r="CA222" s="81"/>
      <c r="CB222" s="81"/>
      <c r="CC222" s="81"/>
      <c r="CD222" s="81"/>
      <c r="CE222" s="81"/>
      <c r="CF222" s="81"/>
      <c r="CG222" s="81"/>
      <c r="CH222" s="81"/>
      <c r="CI222" s="81"/>
      <c r="CJ222" s="81"/>
      <c r="CK222" s="81"/>
      <c r="CL222" s="81"/>
      <c r="CM222" s="81"/>
      <c r="CN222" s="81"/>
      <c r="CO222" s="81"/>
      <c r="CP222" s="81"/>
      <c r="CQ222" s="81"/>
      <c r="CR222" s="81"/>
      <c r="CS222" s="81"/>
      <c r="CT222" s="81"/>
      <c r="CU222" s="81"/>
      <c r="CV222" s="81"/>
      <c r="CW222" s="81"/>
      <c r="CX222" s="81"/>
      <c r="CY222" s="81"/>
      <c r="CZ222" s="81"/>
      <c r="DA222" s="81"/>
      <c r="DB222" s="81"/>
      <c r="DC222" s="81"/>
      <c r="DD222" s="81"/>
      <c r="DE222" s="81"/>
      <c r="DF222" s="81"/>
      <c r="DG222" s="81"/>
      <c r="DH222" s="81"/>
      <c r="DI222" s="81"/>
      <c r="DJ222" s="81"/>
      <c r="DK222" s="81"/>
      <c r="DL222" s="81"/>
      <c r="DM222" s="81"/>
      <c r="DN222" s="81"/>
      <c r="DO222" s="81"/>
      <c r="DP222" s="81"/>
      <c r="DQ222" s="81"/>
      <c r="DR222" s="81"/>
      <c r="DS222" s="81"/>
      <c r="DT222" s="81"/>
      <c r="DU222" s="81"/>
      <c r="DV222" s="81"/>
      <c r="DW222" s="81"/>
      <c r="DX222" s="81"/>
      <c r="DY222" s="81"/>
      <c r="DZ222" s="81"/>
      <c r="EA222" s="81"/>
      <c r="EB222" s="81"/>
      <c r="EC222" s="81"/>
      <c r="ED222" s="81"/>
      <c r="EE222" s="81"/>
      <c r="EF222" s="81"/>
      <c r="EG222" s="81"/>
      <c r="EH222" s="81"/>
      <c r="EI222" s="81"/>
      <c r="EJ222" s="81"/>
      <c r="EK222" s="81"/>
      <c r="EL222" s="81"/>
      <c r="EM222" s="81"/>
      <c r="EN222" s="81"/>
      <c r="EO222" s="81"/>
      <c r="EP222" s="81"/>
      <c r="EQ222" s="81"/>
      <c r="ER222" s="81"/>
      <c r="ES222" s="81"/>
      <c r="ET222" s="81"/>
      <c r="EU222" s="81"/>
      <c r="EV222" s="81"/>
      <c r="EW222" s="81"/>
      <c r="EX222" s="81"/>
      <c r="EY222" s="81"/>
      <c r="EZ222" s="81"/>
      <c r="FA222" s="81"/>
      <c r="FB222" s="81"/>
      <c r="FC222" s="81"/>
      <c r="FD222" s="81"/>
      <c r="FE222" s="81"/>
      <c r="FF222" s="81"/>
      <c r="FG222" s="81"/>
      <c r="FH222" s="81"/>
      <c r="FI222" s="81"/>
      <c r="FJ222" s="81"/>
      <c r="FK222" s="81"/>
      <c r="FL222" s="81"/>
      <c r="FM222" s="81"/>
      <c r="FN222" s="81"/>
      <c r="FO222" s="81"/>
    </row>
    <row r="223" spans="1:171" ht="13.5" customHeight="1" x14ac:dyDescent="0.2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  <c r="BW223" s="81"/>
      <c r="BX223" s="81"/>
      <c r="BY223" s="81"/>
      <c r="BZ223" s="81"/>
      <c r="CA223" s="81"/>
      <c r="CB223" s="81"/>
      <c r="CC223" s="81"/>
      <c r="CD223" s="81"/>
      <c r="CE223" s="81"/>
      <c r="CF223" s="81"/>
      <c r="CG223" s="81"/>
      <c r="CH223" s="81"/>
      <c r="CI223" s="81"/>
      <c r="CJ223" s="81"/>
      <c r="CK223" s="81"/>
      <c r="CL223" s="81"/>
      <c r="CM223" s="81"/>
      <c r="CN223" s="81"/>
      <c r="CO223" s="81"/>
      <c r="CP223" s="81"/>
      <c r="CQ223" s="81"/>
      <c r="CR223" s="81"/>
      <c r="CS223" s="81"/>
      <c r="CT223" s="81"/>
      <c r="CU223" s="81"/>
      <c r="CV223" s="81"/>
      <c r="CW223" s="81"/>
      <c r="CX223" s="81"/>
      <c r="CY223" s="81"/>
      <c r="CZ223" s="81"/>
      <c r="DA223" s="81"/>
      <c r="DB223" s="81"/>
      <c r="DC223" s="81"/>
      <c r="DD223" s="81"/>
      <c r="DE223" s="81"/>
      <c r="DF223" s="81"/>
      <c r="DG223" s="81"/>
      <c r="DH223" s="81"/>
      <c r="DI223" s="81"/>
      <c r="DJ223" s="81"/>
      <c r="DK223" s="81"/>
      <c r="DL223" s="81"/>
      <c r="DM223" s="81"/>
      <c r="DN223" s="81"/>
      <c r="DO223" s="81"/>
      <c r="DP223" s="81"/>
      <c r="DQ223" s="81"/>
      <c r="DR223" s="81"/>
      <c r="DS223" s="81"/>
      <c r="DT223" s="81"/>
      <c r="DU223" s="81"/>
      <c r="DV223" s="81"/>
      <c r="DW223" s="81"/>
      <c r="DX223" s="81"/>
      <c r="DY223" s="81"/>
      <c r="DZ223" s="81"/>
      <c r="EA223" s="81"/>
      <c r="EB223" s="81"/>
      <c r="EC223" s="81"/>
      <c r="ED223" s="81"/>
      <c r="EE223" s="81"/>
      <c r="EF223" s="81"/>
      <c r="EG223" s="81"/>
      <c r="EH223" s="81"/>
      <c r="EI223" s="81"/>
      <c r="EJ223" s="81"/>
      <c r="EK223" s="81"/>
      <c r="EL223" s="81"/>
      <c r="EM223" s="81"/>
      <c r="EN223" s="81"/>
      <c r="EO223" s="81"/>
      <c r="EP223" s="81"/>
      <c r="EQ223" s="81"/>
      <c r="ER223" s="81"/>
      <c r="ES223" s="81"/>
      <c r="ET223" s="81"/>
      <c r="EU223" s="81"/>
      <c r="EV223" s="81"/>
      <c r="EW223" s="81"/>
      <c r="EX223" s="81"/>
      <c r="EY223" s="81"/>
      <c r="EZ223" s="81"/>
      <c r="FA223" s="81"/>
      <c r="FB223" s="81"/>
      <c r="FC223" s="81"/>
      <c r="FD223" s="81"/>
      <c r="FE223" s="81"/>
      <c r="FF223" s="81"/>
      <c r="FG223" s="81"/>
      <c r="FH223" s="81"/>
      <c r="FI223" s="81"/>
      <c r="FJ223" s="81"/>
      <c r="FK223" s="81"/>
      <c r="FL223" s="81"/>
      <c r="FM223" s="81"/>
      <c r="FN223" s="81"/>
      <c r="FO223" s="81"/>
    </row>
    <row r="224" spans="1:171" ht="13.5" customHeight="1" x14ac:dyDescent="0.2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  <c r="BZ224" s="81"/>
      <c r="CA224" s="81"/>
      <c r="CB224" s="81"/>
      <c r="CC224" s="81"/>
      <c r="CD224" s="81"/>
      <c r="CE224" s="81"/>
      <c r="CF224" s="81"/>
      <c r="CG224" s="81"/>
      <c r="CH224" s="81"/>
      <c r="CI224" s="81"/>
      <c r="CJ224" s="81"/>
      <c r="CK224" s="81"/>
      <c r="CL224" s="81"/>
      <c r="CM224" s="81"/>
      <c r="CN224" s="81"/>
      <c r="CO224" s="81"/>
      <c r="CP224" s="81"/>
      <c r="CQ224" s="81"/>
      <c r="CR224" s="81"/>
      <c r="CS224" s="81"/>
      <c r="CT224" s="81"/>
      <c r="CU224" s="81"/>
      <c r="CV224" s="81"/>
      <c r="CW224" s="81"/>
      <c r="CX224" s="81"/>
      <c r="CY224" s="81"/>
      <c r="CZ224" s="81"/>
      <c r="DA224" s="81"/>
      <c r="DB224" s="81"/>
      <c r="DC224" s="81"/>
      <c r="DD224" s="81"/>
      <c r="DE224" s="81"/>
      <c r="DF224" s="81"/>
      <c r="DG224" s="81"/>
      <c r="DH224" s="81"/>
      <c r="DI224" s="81"/>
      <c r="DJ224" s="81"/>
      <c r="DK224" s="81"/>
      <c r="DL224" s="81"/>
      <c r="DM224" s="81"/>
      <c r="DN224" s="81"/>
      <c r="DO224" s="81"/>
      <c r="DP224" s="81"/>
      <c r="DQ224" s="81"/>
      <c r="DR224" s="81"/>
      <c r="DS224" s="81"/>
      <c r="DT224" s="81"/>
      <c r="DU224" s="81"/>
      <c r="DV224" s="81"/>
      <c r="DW224" s="81"/>
      <c r="DX224" s="81"/>
      <c r="DY224" s="81"/>
      <c r="DZ224" s="81"/>
      <c r="EA224" s="81"/>
      <c r="EB224" s="81"/>
      <c r="EC224" s="81"/>
      <c r="ED224" s="81"/>
      <c r="EE224" s="81"/>
      <c r="EF224" s="81"/>
      <c r="EG224" s="81"/>
      <c r="EH224" s="81"/>
      <c r="EI224" s="81"/>
      <c r="EJ224" s="81"/>
      <c r="EK224" s="81"/>
      <c r="EL224" s="81"/>
      <c r="EM224" s="81"/>
      <c r="EN224" s="81"/>
      <c r="EO224" s="81"/>
      <c r="EP224" s="81"/>
      <c r="EQ224" s="81"/>
      <c r="ER224" s="81"/>
      <c r="ES224" s="81"/>
      <c r="ET224" s="81"/>
      <c r="EU224" s="81"/>
      <c r="EV224" s="81"/>
      <c r="EW224" s="81"/>
      <c r="EX224" s="81"/>
      <c r="EY224" s="81"/>
      <c r="EZ224" s="81"/>
      <c r="FA224" s="81"/>
      <c r="FB224" s="81"/>
      <c r="FC224" s="81"/>
      <c r="FD224" s="81"/>
      <c r="FE224" s="81"/>
      <c r="FF224" s="81"/>
      <c r="FG224" s="81"/>
      <c r="FH224" s="81"/>
      <c r="FI224" s="81"/>
      <c r="FJ224" s="81"/>
      <c r="FK224" s="81"/>
      <c r="FL224" s="81"/>
      <c r="FM224" s="81"/>
      <c r="FN224" s="81"/>
      <c r="FO224" s="81"/>
    </row>
    <row r="225" spans="1:171" ht="13.5" customHeight="1" x14ac:dyDescent="0.2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  <c r="CZ225" s="81"/>
      <c r="DA225" s="81"/>
      <c r="DB225" s="81"/>
      <c r="DC225" s="81"/>
      <c r="DD225" s="81"/>
      <c r="DE225" s="81"/>
      <c r="DF225" s="81"/>
      <c r="DG225" s="81"/>
      <c r="DH225" s="81"/>
      <c r="DI225" s="81"/>
      <c r="DJ225" s="81"/>
      <c r="DK225" s="81"/>
      <c r="DL225" s="81"/>
      <c r="DM225" s="81"/>
      <c r="DN225" s="81"/>
      <c r="DO225" s="81"/>
      <c r="DP225" s="81"/>
      <c r="DQ225" s="81"/>
      <c r="DR225" s="81"/>
      <c r="DS225" s="81"/>
      <c r="DT225" s="81"/>
      <c r="DU225" s="81"/>
      <c r="DV225" s="81"/>
      <c r="DW225" s="81"/>
      <c r="DX225" s="81"/>
      <c r="DY225" s="81"/>
      <c r="DZ225" s="81"/>
      <c r="EA225" s="81"/>
      <c r="EB225" s="81"/>
      <c r="EC225" s="81"/>
      <c r="ED225" s="81"/>
      <c r="EE225" s="81"/>
      <c r="EF225" s="81"/>
      <c r="EG225" s="81"/>
      <c r="EH225" s="81"/>
      <c r="EI225" s="81"/>
      <c r="EJ225" s="81"/>
      <c r="EK225" s="81"/>
      <c r="EL225" s="81"/>
      <c r="EM225" s="81"/>
      <c r="EN225" s="81"/>
      <c r="EO225" s="81"/>
      <c r="EP225" s="81"/>
      <c r="EQ225" s="81"/>
      <c r="ER225" s="81"/>
      <c r="ES225" s="81"/>
      <c r="ET225" s="81"/>
      <c r="EU225" s="81"/>
      <c r="EV225" s="81"/>
      <c r="EW225" s="81"/>
      <c r="EX225" s="81"/>
      <c r="EY225" s="81"/>
      <c r="EZ225" s="81"/>
      <c r="FA225" s="81"/>
      <c r="FB225" s="81"/>
      <c r="FC225" s="81"/>
      <c r="FD225" s="81"/>
      <c r="FE225" s="81"/>
      <c r="FF225" s="81"/>
      <c r="FG225" s="81"/>
      <c r="FH225" s="81"/>
      <c r="FI225" s="81"/>
      <c r="FJ225" s="81"/>
      <c r="FK225" s="81"/>
      <c r="FL225" s="81"/>
      <c r="FM225" s="81"/>
      <c r="FN225" s="81"/>
      <c r="FO225" s="81"/>
    </row>
    <row r="226" spans="1:171" ht="13.5" customHeight="1" x14ac:dyDescent="0.2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1"/>
      <c r="DW226" s="81"/>
      <c r="DX226" s="81"/>
      <c r="DY226" s="81"/>
      <c r="DZ226" s="81"/>
      <c r="EA226" s="81"/>
      <c r="EB226" s="81"/>
      <c r="EC226" s="81"/>
      <c r="ED226" s="81"/>
      <c r="EE226" s="81"/>
      <c r="EF226" s="81"/>
      <c r="EG226" s="81"/>
      <c r="EH226" s="81"/>
      <c r="EI226" s="81"/>
      <c r="EJ226" s="81"/>
      <c r="EK226" s="81"/>
      <c r="EL226" s="81"/>
      <c r="EM226" s="81"/>
      <c r="EN226" s="81"/>
      <c r="EO226" s="81"/>
      <c r="EP226" s="81"/>
      <c r="EQ226" s="81"/>
      <c r="ER226" s="81"/>
      <c r="ES226" s="81"/>
      <c r="ET226" s="81"/>
      <c r="EU226" s="81"/>
      <c r="EV226" s="81"/>
      <c r="EW226" s="81"/>
      <c r="EX226" s="81"/>
      <c r="EY226" s="81"/>
      <c r="EZ226" s="81"/>
      <c r="FA226" s="81"/>
      <c r="FB226" s="81"/>
      <c r="FC226" s="81"/>
      <c r="FD226" s="81"/>
      <c r="FE226" s="81"/>
      <c r="FF226" s="81"/>
      <c r="FG226" s="81"/>
      <c r="FH226" s="81"/>
      <c r="FI226" s="81"/>
      <c r="FJ226" s="81"/>
      <c r="FK226" s="81"/>
      <c r="FL226" s="81"/>
      <c r="FM226" s="81"/>
      <c r="FN226" s="81"/>
      <c r="FO226" s="81"/>
    </row>
    <row r="227" spans="1:171" ht="13.5" customHeight="1" x14ac:dyDescent="0.2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  <c r="BZ227" s="81"/>
      <c r="CA227" s="81"/>
      <c r="CB227" s="81"/>
      <c r="CC227" s="81"/>
      <c r="CD227" s="81"/>
      <c r="CE227" s="81"/>
      <c r="CF227" s="81"/>
      <c r="CG227" s="81"/>
      <c r="CH227" s="81"/>
      <c r="CI227" s="81"/>
      <c r="CJ227" s="81"/>
      <c r="CK227" s="81"/>
      <c r="CL227" s="81"/>
      <c r="CM227" s="81"/>
      <c r="CN227" s="81"/>
      <c r="CO227" s="81"/>
      <c r="CP227" s="81"/>
      <c r="CQ227" s="81"/>
      <c r="CR227" s="81"/>
      <c r="CS227" s="81"/>
      <c r="CT227" s="81"/>
      <c r="CU227" s="81"/>
      <c r="CV227" s="81"/>
      <c r="CW227" s="81"/>
      <c r="CX227" s="81"/>
      <c r="CY227" s="81"/>
      <c r="CZ227" s="81"/>
      <c r="DA227" s="81"/>
      <c r="DB227" s="81"/>
      <c r="DC227" s="81"/>
      <c r="DD227" s="81"/>
      <c r="DE227" s="81"/>
      <c r="DF227" s="81"/>
      <c r="DG227" s="81"/>
      <c r="DH227" s="81"/>
      <c r="DI227" s="81"/>
      <c r="DJ227" s="81"/>
      <c r="DK227" s="81"/>
      <c r="DL227" s="81"/>
      <c r="DM227" s="81"/>
      <c r="DN227" s="81"/>
      <c r="DO227" s="81"/>
      <c r="DP227" s="81"/>
      <c r="DQ227" s="81"/>
      <c r="DR227" s="81"/>
      <c r="DS227" s="81"/>
      <c r="DT227" s="81"/>
      <c r="DU227" s="81"/>
      <c r="DV227" s="81"/>
      <c r="DW227" s="81"/>
      <c r="DX227" s="81"/>
      <c r="DY227" s="81"/>
      <c r="DZ227" s="81"/>
      <c r="EA227" s="81"/>
      <c r="EB227" s="81"/>
      <c r="EC227" s="81"/>
      <c r="ED227" s="81"/>
      <c r="EE227" s="81"/>
      <c r="EF227" s="81"/>
      <c r="EG227" s="81"/>
      <c r="EH227" s="81"/>
      <c r="EI227" s="81"/>
      <c r="EJ227" s="81"/>
      <c r="EK227" s="81"/>
      <c r="EL227" s="81"/>
      <c r="EM227" s="81"/>
      <c r="EN227" s="81"/>
      <c r="EO227" s="81"/>
      <c r="EP227" s="81"/>
      <c r="EQ227" s="81"/>
      <c r="ER227" s="81"/>
      <c r="ES227" s="81"/>
      <c r="ET227" s="81"/>
      <c r="EU227" s="81"/>
      <c r="EV227" s="81"/>
      <c r="EW227" s="81"/>
      <c r="EX227" s="81"/>
      <c r="EY227" s="81"/>
      <c r="EZ227" s="81"/>
      <c r="FA227" s="81"/>
      <c r="FB227" s="81"/>
      <c r="FC227" s="81"/>
      <c r="FD227" s="81"/>
      <c r="FE227" s="81"/>
      <c r="FF227" s="81"/>
      <c r="FG227" s="81"/>
      <c r="FH227" s="81"/>
      <c r="FI227" s="81"/>
      <c r="FJ227" s="81"/>
      <c r="FK227" s="81"/>
      <c r="FL227" s="81"/>
      <c r="FM227" s="81"/>
      <c r="FN227" s="81"/>
      <c r="FO227" s="81"/>
    </row>
    <row r="228" spans="1:171" ht="13.5" customHeight="1" x14ac:dyDescent="0.2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  <c r="DT228" s="81"/>
      <c r="DU228" s="81"/>
      <c r="DV228" s="81"/>
      <c r="DW228" s="81"/>
      <c r="DX228" s="81"/>
      <c r="DY228" s="81"/>
      <c r="DZ228" s="81"/>
      <c r="EA228" s="81"/>
      <c r="EB228" s="81"/>
      <c r="EC228" s="81"/>
      <c r="ED228" s="81"/>
      <c r="EE228" s="81"/>
      <c r="EF228" s="81"/>
      <c r="EG228" s="81"/>
      <c r="EH228" s="81"/>
      <c r="EI228" s="81"/>
      <c r="EJ228" s="81"/>
      <c r="EK228" s="81"/>
      <c r="EL228" s="81"/>
      <c r="EM228" s="81"/>
      <c r="EN228" s="81"/>
      <c r="EO228" s="81"/>
      <c r="EP228" s="81"/>
      <c r="EQ228" s="81"/>
      <c r="ER228" s="81"/>
      <c r="ES228" s="81"/>
      <c r="ET228" s="81"/>
      <c r="EU228" s="81"/>
      <c r="EV228" s="81"/>
      <c r="EW228" s="81"/>
      <c r="EX228" s="81"/>
      <c r="EY228" s="81"/>
      <c r="EZ228" s="81"/>
      <c r="FA228" s="81"/>
      <c r="FB228" s="81"/>
      <c r="FC228" s="81"/>
      <c r="FD228" s="81"/>
      <c r="FE228" s="81"/>
      <c r="FF228" s="81"/>
      <c r="FG228" s="81"/>
      <c r="FH228" s="81"/>
      <c r="FI228" s="81"/>
      <c r="FJ228" s="81"/>
      <c r="FK228" s="81"/>
      <c r="FL228" s="81"/>
      <c r="FM228" s="81"/>
      <c r="FN228" s="81"/>
      <c r="FO228" s="81"/>
    </row>
    <row r="229" spans="1:171" ht="13.5" customHeight="1" x14ac:dyDescent="0.2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  <c r="DT229" s="81"/>
      <c r="DU229" s="81"/>
      <c r="DV229" s="81"/>
      <c r="DW229" s="81"/>
      <c r="DX229" s="81"/>
      <c r="DY229" s="81"/>
      <c r="DZ229" s="81"/>
      <c r="EA229" s="81"/>
      <c r="EB229" s="81"/>
      <c r="EC229" s="81"/>
      <c r="ED229" s="81"/>
      <c r="EE229" s="81"/>
      <c r="EF229" s="81"/>
      <c r="EG229" s="81"/>
      <c r="EH229" s="81"/>
      <c r="EI229" s="81"/>
      <c r="EJ229" s="81"/>
      <c r="EK229" s="81"/>
      <c r="EL229" s="81"/>
      <c r="EM229" s="81"/>
      <c r="EN229" s="81"/>
      <c r="EO229" s="81"/>
      <c r="EP229" s="81"/>
      <c r="EQ229" s="81"/>
      <c r="ER229" s="81"/>
      <c r="ES229" s="81"/>
      <c r="ET229" s="81"/>
      <c r="EU229" s="81"/>
      <c r="EV229" s="81"/>
      <c r="EW229" s="81"/>
      <c r="EX229" s="81"/>
      <c r="EY229" s="81"/>
      <c r="EZ229" s="81"/>
      <c r="FA229" s="81"/>
      <c r="FB229" s="81"/>
      <c r="FC229" s="81"/>
      <c r="FD229" s="81"/>
      <c r="FE229" s="81"/>
      <c r="FF229" s="81"/>
      <c r="FG229" s="81"/>
      <c r="FH229" s="81"/>
      <c r="FI229" s="81"/>
      <c r="FJ229" s="81"/>
      <c r="FK229" s="81"/>
      <c r="FL229" s="81"/>
      <c r="FM229" s="81"/>
      <c r="FN229" s="81"/>
      <c r="FO229" s="81"/>
    </row>
    <row r="230" spans="1:171" ht="13.5" customHeight="1" x14ac:dyDescent="0.2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  <c r="BZ230" s="81"/>
      <c r="CA230" s="81"/>
      <c r="CB230" s="81"/>
      <c r="CC230" s="81"/>
      <c r="CD230" s="81"/>
      <c r="CE230" s="81"/>
      <c r="CF230" s="81"/>
      <c r="CG230" s="81"/>
      <c r="CH230" s="81"/>
      <c r="CI230" s="81"/>
      <c r="CJ230" s="81"/>
      <c r="CK230" s="81"/>
      <c r="CL230" s="81"/>
      <c r="CM230" s="81"/>
      <c r="CN230" s="81"/>
      <c r="CO230" s="81"/>
      <c r="CP230" s="81"/>
      <c r="CQ230" s="81"/>
      <c r="CR230" s="81"/>
      <c r="CS230" s="81"/>
      <c r="CT230" s="81"/>
      <c r="CU230" s="81"/>
      <c r="CV230" s="81"/>
      <c r="CW230" s="81"/>
      <c r="CX230" s="81"/>
      <c r="CY230" s="81"/>
      <c r="CZ230" s="81"/>
      <c r="DA230" s="81"/>
      <c r="DB230" s="81"/>
      <c r="DC230" s="81"/>
      <c r="DD230" s="81"/>
      <c r="DE230" s="81"/>
      <c r="DF230" s="81"/>
      <c r="DG230" s="81"/>
      <c r="DH230" s="81"/>
      <c r="DI230" s="81"/>
      <c r="DJ230" s="81"/>
      <c r="DK230" s="81"/>
      <c r="DL230" s="81"/>
      <c r="DM230" s="81"/>
      <c r="DN230" s="81"/>
      <c r="DO230" s="81"/>
      <c r="DP230" s="81"/>
      <c r="DQ230" s="81"/>
      <c r="DR230" s="81"/>
      <c r="DS230" s="81"/>
      <c r="DT230" s="81"/>
      <c r="DU230" s="81"/>
      <c r="DV230" s="81"/>
      <c r="DW230" s="81"/>
      <c r="DX230" s="81"/>
      <c r="DY230" s="81"/>
      <c r="DZ230" s="81"/>
      <c r="EA230" s="81"/>
      <c r="EB230" s="81"/>
      <c r="EC230" s="81"/>
      <c r="ED230" s="81"/>
      <c r="EE230" s="81"/>
      <c r="EF230" s="81"/>
      <c r="EG230" s="81"/>
      <c r="EH230" s="81"/>
      <c r="EI230" s="81"/>
      <c r="EJ230" s="81"/>
      <c r="EK230" s="81"/>
      <c r="EL230" s="81"/>
      <c r="EM230" s="81"/>
      <c r="EN230" s="81"/>
      <c r="EO230" s="81"/>
      <c r="EP230" s="81"/>
      <c r="EQ230" s="81"/>
      <c r="ER230" s="81"/>
      <c r="ES230" s="81"/>
      <c r="ET230" s="81"/>
      <c r="EU230" s="81"/>
      <c r="EV230" s="81"/>
      <c r="EW230" s="81"/>
      <c r="EX230" s="81"/>
      <c r="EY230" s="81"/>
      <c r="EZ230" s="81"/>
      <c r="FA230" s="81"/>
      <c r="FB230" s="81"/>
      <c r="FC230" s="81"/>
      <c r="FD230" s="81"/>
      <c r="FE230" s="81"/>
      <c r="FF230" s="81"/>
      <c r="FG230" s="81"/>
      <c r="FH230" s="81"/>
      <c r="FI230" s="81"/>
      <c r="FJ230" s="81"/>
      <c r="FK230" s="81"/>
      <c r="FL230" s="81"/>
      <c r="FM230" s="81"/>
      <c r="FN230" s="81"/>
      <c r="FO230" s="81"/>
    </row>
    <row r="231" spans="1:171" ht="13.5" customHeight="1" x14ac:dyDescent="0.2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  <c r="BZ231" s="81"/>
      <c r="CA231" s="81"/>
      <c r="CB231" s="81"/>
      <c r="CC231" s="81"/>
      <c r="CD231" s="81"/>
      <c r="CE231" s="81"/>
      <c r="CF231" s="81"/>
      <c r="CG231" s="81"/>
      <c r="CH231" s="81"/>
      <c r="CI231" s="81"/>
      <c r="CJ231" s="81"/>
      <c r="CK231" s="81"/>
      <c r="CL231" s="81"/>
      <c r="CM231" s="81"/>
      <c r="CN231" s="81"/>
      <c r="CO231" s="81"/>
      <c r="CP231" s="81"/>
      <c r="CQ231" s="81"/>
      <c r="CR231" s="81"/>
      <c r="CS231" s="81"/>
      <c r="CT231" s="81"/>
      <c r="CU231" s="81"/>
      <c r="CV231" s="81"/>
      <c r="CW231" s="81"/>
      <c r="CX231" s="81"/>
      <c r="CY231" s="81"/>
      <c r="CZ231" s="81"/>
      <c r="DA231" s="81"/>
      <c r="DB231" s="81"/>
      <c r="DC231" s="81"/>
      <c r="DD231" s="81"/>
      <c r="DE231" s="81"/>
      <c r="DF231" s="81"/>
      <c r="DG231" s="81"/>
      <c r="DH231" s="81"/>
      <c r="DI231" s="81"/>
      <c r="DJ231" s="81"/>
      <c r="DK231" s="81"/>
      <c r="DL231" s="81"/>
      <c r="DM231" s="81"/>
      <c r="DN231" s="81"/>
      <c r="DO231" s="81"/>
      <c r="DP231" s="81"/>
      <c r="DQ231" s="81"/>
      <c r="DR231" s="81"/>
      <c r="DS231" s="81"/>
      <c r="DT231" s="81"/>
      <c r="DU231" s="81"/>
      <c r="DV231" s="81"/>
      <c r="DW231" s="81"/>
      <c r="DX231" s="81"/>
      <c r="DY231" s="81"/>
      <c r="DZ231" s="81"/>
      <c r="EA231" s="81"/>
      <c r="EB231" s="81"/>
      <c r="EC231" s="81"/>
      <c r="ED231" s="81"/>
      <c r="EE231" s="81"/>
      <c r="EF231" s="81"/>
      <c r="EG231" s="81"/>
      <c r="EH231" s="81"/>
      <c r="EI231" s="81"/>
      <c r="EJ231" s="81"/>
      <c r="EK231" s="81"/>
      <c r="EL231" s="81"/>
      <c r="EM231" s="81"/>
      <c r="EN231" s="81"/>
      <c r="EO231" s="81"/>
      <c r="EP231" s="81"/>
      <c r="EQ231" s="81"/>
      <c r="ER231" s="81"/>
      <c r="ES231" s="81"/>
      <c r="ET231" s="81"/>
      <c r="EU231" s="81"/>
      <c r="EV231" s="81"/>
      <c r="EW231" s="81"/>
      <c r="EX231" s="81"/>
      <c r="EY231" s="81"/>
      <c r="EZ231" s="81"/>
      <c r="FA231" s="81"/>
      <c r="FB231" s="81"/>
      <c r="FC231" s="81"/>
      <c r="FD231" s="81"/>
      <c r="FE231" s="81"/>
      <c r="FF231" s="81"/>
      <c r="FG231" s="81"/>
      <c r="FH231" s="81"/>
      <c r="FI231" s="81"/>
      <c r="FJ231" s="81"/>
      <c r="FK231" s="81"/>
      <c r="FL231" s="81"/>
      <c r="FM231" s="81"/>
      <c r="FN231" s="81"/>
      <c r="FO231" s="81"/>
    </row>
    <row r="232" spans="1:171" ht="13.5" customHeight="1" x14ac:dyDescent="0.2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  <c r="BZ232" s="81"/>
      <c r="CA232" s="81"/>
      <c r="CB232" s="81"/>
      <c r="CC232" s="81"/>
      <c r="CD232" s="81"/>
      <c r="CE232" s="81"/>
      <c r="CF232" s="81"/>
      <c r="CG232" s="81"/>
      <c r="CH232" s="81"/>
      <c r="CI232" s="81"/>
      <c r="CJ232" s="81"/>
      <c r="CK232" s="81"/>
      <c r="CL232" s="81"/>
      <c r="CM232" s="81"/>
      <c r="CN232" s="81"/>
      <c r="CO232" s="81"/>
      <c r="CP232" s="81"/>
      <c r="CQ232" s="81"/>
      <c r="CR232" s="81"/>
      <c r="CS232" s="81"/>
      <c r="CT232" s="81"/>
      <c r="CU232" s="81"/>
      <c r="CV232" s="81"/>
      <c r="CW232" s="81"/>
      <c r="CX232" s="81"/>
      <c r="CY232" s="81"/>
      <c r="CZ232" s="81"/>
      <c r="DA232" s="81"/>
      <c r="DB232" s="81"/>
      <c r="DC232" s="81"/>
      <c r="DD232" s="81"/>
      <c r="DE232" s="81"/>
      <c r="DF232" s="81"/>
      <c r="DG232" s="81"/>
      <c r="DH232" s="81"/>
      <c r="DI232" s="81"/>
      <c r="DJ232" s="81"/>
      <c r="DK232" s="81"/>
      <c r="DL232" s="81"/>
      <c r="DM232" s="81"/>
      <c r="DN232" s="81"/>
      <c r="DO232" s="81"/>
      <c r="DP232" s="81"/>
      <c r="DQ232" s="81"/>
      <c r="DR232" s="81"/>
      <c r="DS232" s="81"/>
      <c r="DT232" s="81"/>
      <c r="DU232" s="81"/>
      <c r="DV232" s="81"/>
      <c r="DW232" s="81"/>
      <c r="DX232" s="81"/>
      <c r="DY232" s="81"/>
      <c r="DZ232" s="81"/>
      <c r="EA232" s="81"/>
      <c r="EB232" s="81"/>
      <c r="EC232" s="81"/>
      <c r="ED232" s="81"/>
      <c r="EE232" s="81"/>
      <c r="EF232" s="81"/>
      <c r="EG232" s="81"/>
      <c r="EH232" s="81"/>
      <c r="EI232" s="81"/>
      <c r="EJ232" s="81"/>
      <c r="EK232" s="81"/>
      <c r="EL232" s="81"/>
      <c r="EM232" s="81"/>
      <c r="EN232" s="81"/>
      <c r="EO232" s="81"/>
      <c r="EP232" s="81"/>
      <c r="EQ232" s="81"/>
      <c r="ER232" s="81"/>
      <c r="ES232" s="81"/>
      <c r="ET232" s="81"/>
      <c r="EU232" s="81"/>
      <c r="EV232" s="81"/>
      <c r="EW232" s="81"/>
      <c r="EX232" s="81"/>
      <c r="EY232" s="81"/>
      <c r="EZ232" s="81"/>
      <c r="FA232" s="81"/>
      <c r="FB232" s="81"/>
      <c r="FC232" s="81"/>
      <c r="FD232" s="81"/>
      <c r="FE232" s="81"/>
      <c r="FF232" s="81"/>
      <c r="FG232" s="81"/>
      <c r="FH232" s="81"/>
      <c r="FI232" s="81"/>
      <c r="FJ232" s="81"/>
      <c r="FK232" s="81"/>
      <c r="FL232" s="81"/>
      <c r="FM232" s="81"/>
      <c r="FN232" s="81"/>
      <c r="FO232" s="81"/>
    </row>
    <row r="233" spans="1:171" ht="13.5" customHeight="1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  <c r="BZ233" s="81"/>
      <c r="CA233" s="81"/>
      <c r="CB233" s="81"/>
      <c r="CC233" s="81"/>
      <c r="CD233" s="81"/>
      <c r="CE233" s="81"/>
      <c r="CF233" s="81"/>
      <c r="CG233" s="81"/>
      <c r="CH233" s="81"/>
      <c r="CI233" s="81"/>
      <c r="CJ233" s="81"/>
      <c r="CK233" s="81"/>
      <c r="CL233" s="81"/>
      <c r="CM233" s="81"/>
      <c r="CN233" s="81"/>
      <c r="CO233" s="81"/>
      <c r="CP233" s="81"/>
      <c r="CQ233" s="81"/>
      <c r="CR233" s="81"/>
      <c r="CS233" s="81"/>
      <c r="CT233" s="81"/>
      <c r="CU233" s="81"/>
      <c r="CV233" s="81"/>
      <c r="CW233" s="81"/>
      <c r="CX233" s="81"/>
      <c r="CY233" s="81"/>
      <c r="CZ233" s="81"/>
      <c r="DA233" s="81"/>
      <c r="DB233" s="81"/>
      <c r="DC233" s="81"/>
      <c r="DD233" s="81"/>
      <c r="DE233" s="81"/>
      <c r="DF233" s="81"/>
      <c r="DG233" s="81"/>
      <c r="DH233" s="81"/>
      <c r="DI233" s="81"/>
      <c r="DJ233" s="81"/>
      <c r="DK233" s="81"/>
      <c r="DL233" s="81"/>
      <c r="DM233" s="81"/>
      <c r="DN233" s="81"/>
      <c r="DO233" s="81"/>
      <c r="DP233" s="81"/>
      <c r="DQ233" s="81"/>
      <c r="DR233" s="81"/>
      <c r="DS233" s="81"/>
      <c r="DT233" s="81"/>
      <c r="DU233" s="81"/>
      <c r="DV233" s="81"/>
      <c r="DW233" s="81"/>
      <c r="DX233" s="81"/>
      <c r="DY233" s="81"/>
      <c r="DZ233" s="81"/>
      <c r="EA233" s="81"/>
      <c r="EB233" s="81"/>
      <c r="EC233" s="81"/>
      <c r="ED233" s="81"/>
      <c r="EE233" s="81"/>
      <c r="EF233" s="81"/>
      <c r="EG233" s="81"/>
      <c r="EH233" s="81"/>
      <c r="EI233" s="81"/>
      <c r="EJ233" s="81"/>
      <c r="EK233" s="81"/>
      <c r="EL233" s="81"/>
      <c r="EM233" s="81"/>
      <c r="EN233" s="81"/>
      <c r="EO233" s="81"/>
      <c r="EP233" s="81"/>
      <c r="EQ233" s="81"/>
      <c r="ER233" s="81"/>
      <c r="ES233" s="81"/>
      <c r="ET233" s="81"/>
      <c r="EU233" s="81"/>
      <c r="EV233" s="81"/>
      <c r="EW233" s="81"/>
      <c r="EX233" s="81"/>
      <c r="EY233" s="81"/>
      <c r="EZ233" s="81"/>
      <c r="FA233" s="81"/>
      <c r="FB233" s="81"/>
      <c r="FC233" s="81"/>
      <c r="FD233" s="81"/>
      <c r="FE233" s="81"/>
      <c r="FF233" s="81"/>
      <c r="FG233" s="81"/>
      <c r="FH233" s="81"/>
      <c r="FI233" s="81"/>
      <c r="FJ233" s="81"/>
      <c r="FK233" s="81"/>
      <c r="FL233" s="81"/>
      <c r="FM233" s="81"/>
      <c r="FN233" s="81"/>
      <c r="FO233" s="81"/>
    </row>
    <row r="234" spans="1:171" ht="13.5" customHeight="1" x14ac:dyDescent="0.2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  <c r="BZ234" s="81"/>
      <c r="CA234" s="81"/>
      <c r="CB234" s="81"/>
      <c r="CC234" s="81"/>
      <c r="CD234" s="81"/>
      <c r="CE234" s="81"/>
      <c r="CF234" s="81"/>
      <c r="CG234" s="81"/>
      <c r="CH234" s="81"/>
      <c r="CI234" s="81"/>
      <c r="CJ234" s="81"/>
      <c r="CK234" s="81"/>
      <c r="CL234" s="81"/>
      <c r="CM234" s="81"/>
      <c r="CN234" s="81"/>
      <c r="CO234" s="81"/>
      <c r="CP234" s="81"/>
      <c r="CQ234" s="81"/>
      <c r="CR234" s="81"/>
      <c r="CS234" s="81"/>
      <c r="CT234" s="81"/>
      <c r="CU234" s="81"/>
      <c r="CV234" s="81"/>
      <c r="CW234" s="81"/>
      <c r="CX234" s="81"/>
      <c r="CY234" s="81"/>
      <c r="CZ234" s="81"/>
      <c r="DA234" s="81"/>
      <c r="DB234" s="81"/>
      <c r="DC234" s="81"/>
      <c r="DD234" s="81"/>
      <c r="DE234" s="81"/>
      <c r="DF234" s="81"/>
      <c r="DG234" s="81"/>
      <c r="DH234" s="81"/>
      <c r="DI234" s="81"/>
      <c r="DJ234" s="81"/>
      <c r="DK234" s="81"/>
      <c r="DL234" s="81"/>
      <c r="DM234" s="81"/>
      <c r="DN234" s="81"/>
      <c r="DO234" s="81"/>
      <c r="DP234" s="81"/>
      <c r="DQ234" s="81"/>
      <c r="DR234" s="81"/>
      <c r="DS234" s="81"/>
      <c r="DT234" s="81"/>
      <c r="DU234" s="81"/>
      <c r="DV234" s="81"/>
      <c r="DW234" s="81"/>
      <c r="DX234" s="81"/>
      <c r="DY234" s="81"/>
      <c r="DZ234" s="81"/>
      <c r="EA234" s="81"/>
      <c r="EB234" s="81"/>
      <c r="EC234" s="81"/>
      <c r="ED234" s="81"/>
      <c r="EE234" s="81"/>
      <c r="EF234" s="81"/>
      <c r="EG234" s="81"/>
      <c r="EH234" s="81"/>
      <c r="EI234" s="81"/>
      <c r="EJ234" s="81"/>
      <c r="EK234" s="81"/>
      <c r="EL234" s="81"/>
      <c r="EM234" s="81"/>
      <c r="EN234" s="81"/>
      <c r="EO234" s="81"/>
      <c r="EP234" s="81"/>
      <c r="EQ234" s="81"/>
      <c r="ER234" s="81"/>
      <c r="ES234" s="81"/>
      <c r="ET234" s="81"/>
      <c r="EU234" s="81"/>
      <c r="EV234" s="81"/>
      <c r="EW234" s="81"/>
      <c r="EX234" s="81"/>
      <c r="EY234" s="81"/>
      <c r="EZ234" s="81"/>
      <c r="FA234" s="81"/>
      <c r="FB234" s="81"/>
      <c r="FC234" s="81"/>
      <c r="FD234" s="81"/>
      <c r="FE234" s="81"/>
      <c r="FF234" s="81"/>
      <c r="FG234" s="81"/>
      <c r="FH234" s="81"/>
      <c r="FI234" s="81"/>
      <c r="FJ234" s="81"/>
      <c r="FK234" s="81"/>
      <c r="FL234" s="81"/>
      <c r="FM234" s="81"/>
      <c r="FN234" s="81"/>
      <c r="FO234" s="81"/>
    </row>
    <row r="235" spans="1:171" ht="13.5" customHeight="1" x14ac:dyDescent="0.2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  <c r="BZ235" s="81"/>
      <c r="CA235" s="81"/>
      <c r="CB235" s="81"/>
      <c r="CC235" s="81"/>
      <c r="CD235" s="81"/>
      <c r="CE235" s="81"/>
      <c r="CF235" s="81"/>
      <c r="CG235" s="81"/>
      <c r="CH235" s="81"/>
      <c r="CI235" s="81"/>
      <c r="CJ235" s="81"/>
      <c r="CK235" s="81"/>
      <c r="CL235" s="81"/>
      <c r="CM235" s="81"/>
      <c r="CN235" s="81"/>
      <c r="CO235" s="81"/>
      <c r="CP235" s="81"/>
      <c r="CQ235" s="81"/>
      <c r="CR235" s="81"/>
      <c r="CS235" s="81"/>
      <c r="CT235" s="81"/>
      <c r="CU235" s="81"/>
      <c r="CV235" s="81"/>
      <c r="CW235" s="81"/>
      <c r="CX235" s="81"/>
      <c r="CY235" s="81"/>
      <c r="CZ235" s="81"/>
      <c r="DA235" s="81"/>
      <c r="DB235" s="81"/>
      <c r="DC235" s="81"/>
      <c r="DD235" s="81"/>
      <c r="DE235" s="81"/>
      <c r="DF235" s="81"/>
      <c r="DG235" s="81"/>
      <c r="DH235" s="81"/>
      <c r="DI235" s="81"/>
      <c r="DJ235" s="81"/>
      <c r="DK235" s="81"/>
      <c r="DL235" s="81"/>
      <c r="DM235" s="81"/>
      <c r="DN235" s="81"/>
      <c r="DO235" s="81"/>
      <c r="DP235" s="81"/>
      <c r="DQ235" s="81"/>
      <c r="DR235" s="81"/>
      <c r="DS235" s="81"/>
      <c r="DT235" s="81"/>
      <c r="DU235" s="81"/>
      <c r="DV235" s="81"/>
      <c r="DW235" s="81"/>
      <c r="DX235" s="81"/>
      <c r="DY235" s="81"/>
      <c r="DZ235" s="81"/>
      <c r="EA235" s="81"/>
      <c r="EB235" s="81"/>
      <c r="EC235" s="81"/>
      <c r="ED235" s="81"/>
      <c r="EE235" s="81"/>
      <c r="EF235" s="81"/>
      <c r="EG235" s="81"/>
      <c r="EH235" s="81"/>
      <c r="EI235" s="81"/>
      <c r="EJ235" s="81"/>
      <c r="EK235" s="81"/>
      <c r="EL235" s="81"/>
      <c r="EM235" s="81"/>
      <c r="EN235" s="81"/>
      <c r="EO235" s="81"/>
      <c r="EP235" s="81"/>
      <c r="EQ235" s="81"/>
      <c r="ER235" s="81"/>
      <c r="ES235" s="81"/>
      <c r="ET235" s="81"/>
      <c r="EU235" s="81"/>
      <c r="EV235" s="81"/>
      <c r="EW235" s="81"/>
      <c r="EX235" s="81"/>
      <c r="EY235" s="81"/>
      <c r="EZ235" s="81"/>
      <c r="FA235" s="81"/>
      <c r="FB235" s="81"/>
      <c r="FC235" s="81"/>
      <c r="FD235" s="81"/>
      <c r="FE235" s="81"/>
      <c r="FF235" s="81"/>
      <c r="FG235" s="81"/>
      <c r="FH235" s="81"/>
      <c r="FI235" s="81"/>
      <c r="FJ235" s="81"/>
      <c r="FK235" s="81"/>
      <c r="FL235" s="81"/>
      <c r="FM235" s="81"/>
      <c r="FN235" s="81"/>
      <c r="FO235" s="81"/>
    </row>
    <row r="236" spans="1:171" ht="13.5" customHeight="1" x14ac:dyDescent="0.2"/>
    <row r="237" spans="1:171" ht="13.5" customHeight="1" x14ac:dyDescent="0.2"/>
    <row r="238" spans="1:171" ht="13.5" customHeight="1" x14ac:dyDescent="0.2"/>
    <row r="239" spans="1:171" ht="13.5" customHeight="1" x14ac:dyDescent="0.2"/>
    <row r="240" spans="1:171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</sheetData>
  <sheetProtection selectLockedCells="1"/>
  <protectedRanges>
    <protectedRange sqref="CU121 BN121 CH31:CH34 CE33 EL35 CU29 CU35 BN29:BN32 AQ30:AQ34 AT36 BN34:BN35 CG36 BQ36" name="Range1_1"/>
    <protectedRange sqref="BT123:BT125 BH119:BL120 BX123:CB125 AV123:BC125" name="Range1_3"/>
    <protectedRange sqref="AS129:AT129 AS131:AT133" name="Range1_3_1"/>
    <protectedRange sqref="CX129 CX131" name="Range1_3_3"/>
    <protectedRange sqref="EO131" name="Range1_3_4"/>
  </protectedRanges>
  <mergeCells count="187">
    <mergeCell ref="AG138:BD138"/>
    <mergeCell ref="BG138:CI138"/>
    <mergeCell ref="DH138:EJ138"/>
    <mergeCell ref="CZ131:EK131"/>
    <mergeCell ref="AY24:ES25"/>
    <mergeCell ref="BT119:CM119"/>
    <mergeCell ref="BT123:CM123"/>
    <mergeCell ref="CZ120:EO121"/>
    <mergeCell ref="DG77:EZ79"/>
    <mergeCell ref="DC107:EF107"/>
    <mergeCell ref="AA61:BA63"/>
    <mergeCell ref="DF74:EE76"/>
    <mergeCell ref="DF81:EI83"/>
    <mergeCell ref="DF84:EF86"/>
    <mergeCell ref="EM81:EZ83"/>
    <mergeCell ref="EM87:EZ89"/>
    <mergeCell ref="DC111:DY111"/>
    <mergeCell ref="DC109:DW109"/>
    <mergeCell ref="Z109:AX109"/>
    <mergeCell ref="Z111:AY111"/>
    <mergeCell ref="Z107:BF107"/>
    <mergeCell ref="BN35:BQ35"/>
    <mergeCell ref="CU35:CX35"/>
    <mergeCell ref="EL35:EO35"/>
    <mergeCell ref="AP131:AS131"/>
    <mergeCell ref="AP133:AS133"/>
    <mergeCell ref="CU129:CX129"/>
    <mergeCell ref="CU131:CX131"/>
    <mergeCell ref="EL129:EO129"/>
    <mergeCell ref="EL131:EO131"/>
    <mergeCell ref="AN68:AT68"/>
    <mergeCell ref="CF79:CH79"/>
    <mergeCell ref="CH82:CJ82"/>
    <mergeCell ref="CF74:CN76"/>
    <mergeCell ref="BY90:CA92"/>
    <mergeCell ref="CB90:CD92"/>
    <mergeCell ref="CI79:CK79"/>
    <mergeCell ref="BV90:BX92"/>
    <mergeCell ref="BH87:BJ89"/>
    <mergeCell ref="BR84:BT86"/>
    <mergeCell ref="BQ87:BS89"/>
    <mergeCell ref="BU85:BW85"/>
    <mergeCell ref="BT87:BV87"/>
    <mergeCell ref="BT88:BV88"/>
    <mergeCell ref="BQ78:BS80"/>
    <mergeCell ref="BP90:BR92"/>
    <mergeCell ref="BK87:BM89"/>
    <mergeCell ref="BN87:BP89"/>
    <mergeCell ref="GI143:GL143"/>
    <mergeCell ref="EJ111:FK111"/>
    <mergeCell ref="EJ107:FK107"/>
    <mergeCell ref="EJ109:FK109"/>
    <mergeCell ref="GU143:GY144"/>
    <mergeCell ref="Y31:BC31"/>
    <mergeCell ref="BN33:CF33"/>
    <mergeCell ref="X37:CJ37"/>
    <mergeCell ref="CF78:CH78"/>
    <mergeCell ref="CD84:CF84"/>
    <mergeCell ref="CD85:CF85"/>
    <mergeCell ref="BK78:BM80"/>
    <mergeCell ref="BV63:BX65"/>
    <mergeCell ref="BY63:CA65"/>
    <mergeCell ref="BZ60:CB62"/>
    <mergeCell ref="AP69:AR69"/>
    <mergeCell ref="AK67:AX67"/>
    <mergeCell ref="BJ81:BL83"/>
    <mergeCell ref="BI84:BK86"/>
    <mergeCell ref="BW78:BY78"/>
    <mergeCell ref="BW79:BY79"/>
    <mergeCell ref="BV81:BX81"/>
    <mergeCell ref="BV82:BX82"/>
    <mergeCell ref="BU84:BW84"/>
    <mergeCell ref="GV146:HA147"/>
    <mergeCell ref="CG84:CI84"/>
    <mergeCell ref="CG85:CI85"/>
    <mergeCell ref="CE81:CG81"/>
    <mergeCell ref="CH81:CJ81"/>
    <mergeCell ref="CF87:CH87"/>
    <mergeCell ref="CA84:CC84"/>
    <mergeCell ref="CA85:CC85"/>
    <mergeCell ref="DC103:EK103"/>
    <mergeCell ref="CE90:CG92"/>
    <mergeCell ref="EM84:EZ86"/>
    <mergeCell ref="DF87:ED90"/>
    <mergeCell ref="GS146:GU146"/>
    <mergeCell ref="GP146:GR146"/>
    <mergeCell ref="BH105:CI105"/>
    <mergeCell ref="EJ105:FK105"/>
    <mergeCell ref="BN121:BQ121"/>
    <mergeCell ref="GQ143:GT143"/>
    <mergeCell ref="DC105:DX105"/>
    <mergeCell ref="CZ129:EK129"/>
    <mergeCell ref="CU121:CX121"/>
    <mergeCell ref="CF88:CH88"/>
    <mergeCell ref="BH109:CI109"/>
    <mergeCell ref="BS90:BU92"/>
    <mergeCell ref="BO75:BQ77"/>
    <mergeCell ref="BR75:BT77"/>
    <mergeCell ref="Z121:AU121"/>
    <mergeCell ref="AP129:AS129"/>
    <mergeCell ref="BH111:CI111"/>
    <mergeCell ref="CI78:CK78"/>
    <mergeCell ref="BL84:BN86"/>
    <mergeCell ref="BO84:BQ86"/>
    <mergeCell ref="CH90:CJ92"/>
    <mergeCell ref="BW87:BY87"/>
    <mergeCell ref="BW88:BY88"/>
    <mergeCell ref="BZ87:CB87"/>
    <mergeCell ref="BZ88:CB88"/>
    <mergeCell ref="CC87:CE87"/>
    <mergeCell ref="CC88:CE88"/>
    <mergeCell ref="BY81:CA81"/>
    <mergeCell ref="BY82:CA82"/>
    <mergeCell ref="BS81:BU83"/>
    <mergeCell ref="Z105:AX105"/>
    <mergeCell ref="CH31:CK31"/>
    <mergeCell ref="CM31:CR31"/>
    <mergeCell ref="BT69:BV71"/>
    <mergeCell ref="BW69:BY71"/>
    <mergeCell ref="BZ69:CB69"/>
    <mergeCell ref="BG90:BI92"/>
    <mergeCell ref="BP72:BR74"/>
    <mergeCell ref="BS72:BU74"/>
    <mergeCell ref="BV72:BX74"/>
    <mergeCell ref="CD57:CF59"/>
    <mergeCell ref="CG57:CI59"/>
    <mergeCell ref="BX84:BZ84"/>
    <mergeCell ref="BW60:BY62"/>
    <mergeCell ref="CA75:CC75"/>
    <mergeCell ref="CA76:CC76"/>
    <mergeCell ref="BZ78:CB78"/>
    <mergeCell ref="BZ79:CB79"/>
    <mergeCell ref="BU57:BW59"/>
    <mergeCell ref="BZ70:CB70"/>
    <mergeCell ref="BQ69:BS71"/>
    <mergeCell ref="BL75:BN77"/>
    <mergeCell ref="BJ90:BL92"/>
    <mergeCell ref="BM90:BO92"/>
    <mergeCell ref="BP81:BR83"/>
    <mergeCell ref="AF23:DZ23"/>
    <mergeCell ref="AM64:AT66"/>
    <mergeCell ref="BX57:BZ59"/>
    <mergeCell ref="CA57:CC59"/>
    <mergeCell ref="BS63:BU65"/>
    <mergeCell ref="CM57:CO59"/>
    <mergeCell ref="CP57:CR59"/>
    <mergeCell ref="CS57:CU59"/>
    <mergeCell ref="CJ57:CL59"/>
    <mergeCell ref="BR66:BT68"/>
    <mergeCell ref="BU66:BW68"/>
    <mergeCell ref="BX66:BZ68"/>
    <mergeCell ref="CG68:CO70"/>
    <mergeCell ref="CH62:CP64"/>
    <mergeCell ref="BR57:BT59"/>
    <mergeCell ref="BQ60:BS62"/>
    <mergeCell ref="BP63:BR65"/>
    <mergeCell ref="BN69:BP71"/>
    <mergeCell ref="W27:AI27"/>
    <mergeCell ref="BN29:BQ29"/>
    <mergeCell ref="CU29:CX29"/>
    <mergeCell ref="BN31:BU31"/>
    <mergeCell ref="BB61:BI63"/>
    <mergeCell ref="BO66:BQ68"/>
    <mergeCell ref="ER121:FK121"/>
    <mergeCell ref="BN115:BQ115"/>
    <mergeCell ref="BN117:BQ117"/>
    <mergeCell ref="CU115:CX115"/>
    <mergeCell ref="CU117:CX117"/>
    <mergeCell ref="EL117:EO117"/>
    <mergeCell ref="BH107:CI107"/>
    <mergeCell ref="DF71:FO73"/>
    <mergeCell ref="Z103:BF103"/>
    <mergeCell ref="BM72:BO74"/>
    <mergeCell ref="CB81:CD81"/>
    <mergeCell ref="CB82:CD82"/>
    <mergeCell ref="CC78:CE78"/>
    <mergeCell ref="BU75:BW77"/>
    <mergeCell ref="BY72:CA72"/>
    <mergeCell ref="BY73:CA73"/>
    <mergeCell ref="BX75:BZ75"/>
    <mergeCell ref="BX76:BZ76"/>
    <mergeCell ref="CE82:CG82"/>
    <mergeCell ref="BX85:BZ85"/>
    <mergeCell ref="CC79:CE79"/>
    <mergeCell ref="BT78:BV80"/>
    <mergeCell ref="BN78:BP80"/>
    <mergeCell ref="BM81:BO83"/>
  </mergeCells>
  <conditionalFormatting sqref="AU69 AN68:AT68">
    <cfRule type="cellIs" dxfId="20" priority="97" operator="equal">
      <formula>"gg161"</formula>
    </cfRule>
  </conditionalFormatting>
  <conditionalFormatting sqref="BT123:BT125">
    <cfRule type="cellIs" dxfId="19" priority="2810" operator="equal">
      <formula>$GV$146</formula>
    </cfRule>
  </conditionalFormatting>
  <conditionalFormatting sqref="BY72 BX75 CA75 BW78 BV81 BU84 BT87 BZ69">
    <cfRule type="cellIs" dxfId="18" priority="2811" operator="equal">
      <formula>$GQ$143</formula>
    </cfRule>
  </conditionalFormatting>
  <conditionalFormatting sqref="BY72:CA72 BT87:BV87 BW78:BY78 BV81:BX81 BU84:BW84 BX75:CA75 BZ69:CB69">
    <cfRule type="cellIs" dxfId="17" priority="2819" operator="equal">
      <formula>$GQ$143</formula>
    </cfRule>
    <cfRule type="cellIs" dxfId="16" priority="2820" operator="equal">
      <formula>$GQ$143</formula>
    </cfRule>
  </conditionalFormatting>
  <conditionalFormatting sqref="BT88:BV88 BZ70:CB70 BY73:CA73 BW79:BY79 BU85:BW85 BV82:BX82 BX76:CC76">
    <cfRule type="cellIs" dxfId="15" priority="2833" operator="equal">
      <formula>$GQ$143</formula>
    </cfRule>
  </conditionalFormatting>
  <conditionalFormatting sqref="BU89 CB77 BZ74 BV86 BX80 BY77 BW83">
    <cfRule type="cellIs" dxfId="14" priority="2840" operator="equal">
      <formula>$GQ$143</formula>
    </cfRule>
  </conditionalFormatting>
  <conditionalFormatting sqref="BV89 CA74 BW86 BY80 CC77 BX83">
    <cfRule type="cellIs" dxfId="13" priority="2847" operator="equal">
      <formula>$GQ$143</formula>
    </cfRule>
  </conditionalFormatting>
  <conditionalFormatting sqref="BY72:CA72 BX75:CC75 BW78:CK78 BV81:CJ81 BU84:CI84 BT87:CH87 BZ69:CB69">
    <cfRule type="cellIs" dxfId="12" priority="2853" operator="equal">
      <formula>$GU$143</formula>
    </cfRule>
  </conditionalFormatting>
  <conditionalFormatting sqref="BW88:CH88 BX85:CI85 BY82:CJ82 BZ79:CK79">
    <cfRule type="cellIs" dxfId="11" priority="2860" operator="equal">
      <formula>$GU$143</formula>
    </cfRule>
  </conditionalFormatting>
  <conditionalFormatting sqref="CC89:CD89 BZ89:CA89 BW89:BX89 CA86:CB86 BX86:BY86 BZ80:CA80 CB83:CC83 CD86:CE86 CF89:CG89 CG86:CH86 CE83:CF83 CH83:CI83 CC80:CD80 CF80:CG80 CI80:CJ80 BY83:BZ83">
    <cfRule type="cellIs" dxfId="10" priority="2864" operator="equal">
      <formula>$GU$143</formula>
    </cfRule>
  </conditionalFormatting>
  <conditionalFormatting sqref="CE89 CB89 BY89 CC86 BZ86 CA83 CB80 CD83 CF86 CH89 CI86 CG83 CJ83 CE80 CH80 CK80 BZ77 BX83 CB71">
    <cfRule type="cellIs" dxfId="9" priority="2880" operator="equal">
      <formula>$GU$143</formula>
    </cfRule>
  </conditionalFormatting>
  <conditionalFormatting sqref="AP69:AR69 AK67:AX67">
    <cfRule type="cellIs" dxfId="8" priority="2899" operator="equal">
      <formula>$GV$146</formula>
    </cfRule>
  </conditionalFormatting>
  <conditionalFormatting sqref="AN68:AT68">
    <cfRule type="cellIs" dxfId="7" priority="2901" operator="equal">
      <formula>$GV$146</formula>
    </cfRule>
    <cfRule type="cellIs" dxfId="6" priority="2902" operator="equal">
      <formula>"$GG$161"</formula>
    </cfRule>
  </conditionalFormatting>
  <conditionalFormatting sqref="AY67:BN67">
    <cfRule type="cellIs" dxfId="5" priority="2903" operator="equal">
      <formula>$GV$146</formula>
    </cfRule>
  </conditionalFormatting>
  <conditionalFormatting sqref="CA75">
    <cfRule type="cellIs" dxfId="4" priority="2904" operator="equal">
      <formula>$GU$143</formula>
    </cfRule>
    <cfRule type="cellIs" dxfId="3" priority="2905" operator="equal">
      <formula>$GU$143</formula>
    </cfRule>
  </conditionalFormatting>
  <conditionalFormatting sqref="BB61:BI63">
    <cfRule type="cellIs" dxfId="2" priority="2906" operator="greaterThanOrEqual">
      <formula>$GV$146</formula>
    </cfRule>
  </conditionalFormatting>
  <conditionalFormatting sqref="CC71">
    <cfRule type="cellIs" dxfId="1" priority="2907" operator="equal">
      <formula>"$gu$143"</formula>
    </cfRule>
    <cfRule type="cellIs" dxfId="0" priority="2908" operator="equal">
      <formula>$GU$143</formula>
    </cfRule>
  </conditionalFormatting>
  <dataValidations disablePrompts="1" count="5">
    <dataValidation type="list" allowBlank="1" showInputMessage="1" showErrorMessage="1" sqref="BQ36:BS36 CG36:CI36 AT36:AV36" xr:uid="{00000000-0002-0000-0000-000000000000}">
      <formula1>$DN$159:$DN$160</formula1>
    </dataValidation>
    <dataValidation type="list" allowBlank="1" showInputMessage="1" showErrorMessage="1" sqref="AT129 AT131:AT133" xr:uid="{00000000-0002-0000-0000-000001000000}">
      <formula1>$AO$2:$AO$3</formula1>
    </dataValidation>
    <dataValidation type="list" allowBlank="1" showInputMessage="1" showErrorMessage="1" sqref="BN31:BU32 BN34:BP34 BR34:BU34" xr:uid="{00000000-0002-0000-0000-000002000000}">
      <formula1>$DN$172:$DN$173</formula1>
    </dataValidation>
    <dataValidation type="list" allowBlank="1" showInputMessage="1" showErrorMessage="1" sqref="AE24" xr:uid="{00000000-0002-0000-0000-000003000000}">
      <formula1>$BX$84:$BX$85</formula1>
    </dataValidation>
    <dataValidation type="list" allowBlank="1" showInputMessage="1" showErrorMessage="1" sqref="AP133:AS133 AP131:AS131 AP129:AS129 CU131:CX131 CU129:CX129 EL131:EO131 EL129:EO129 CU121:CX121 BN121:BQ121 BN117:BQ117 BN115:BQ115 CU117:CX117 CU115:CX115 EL117:EO117 CU35:CX35 EL35:EO35 BN35:BQ35 CU29:CX29 BN29:BQ29" xr:uid="{00000000-0002-0000-0000-000004000000}">
      <formula1>$DN$159</formula1>
    </dataValidation>
  </dataValidations>
  <pageMargins left="0.41" right="0.45" top="0.19684930008748899" bottom="0.17" header="0.31496062992126" footer="0.28999999999999998"/>
  <pageSetup paperSize="9" scale="73" orientation="portrait" r:id="rId1"/>
  <headerFooter>
    <oddFooter xml:space="preserve">&amp;C&amp;9&amp;G
www.PRS-Med.com&amp;11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Galloway</dc:creator>
  <cp:lastModifiedBy>User</cp:lastModifiedBy>
  <cp:lastPrinted>2011-03-31T15:17:29Z</cp:lastPrinted>
  <dcterms:created xsi:type="dcterms:W3CDTF">2011-01-20T14:33:27Z</dcterms:created>
  <dcterms:modified xsi:type="dcterms:W3CDTF">2018-06-26T15:07:51Z</dcterms:modified>
</cp:coreProperties>
</file>